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Jim\Documents\Railroad Mountain\Working Notes\Excel and Plotting Files Data\"/>
    </mc:Choice>
  </mc:AlternateContent>
  <xr:revisionPtr revIDLastSave="0" documentId="8_{8D9C4A06-4F95-4FA8-A2EB-77DD8AAB6F1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Table" sheetId="11" r:id="rId1"/>
  </sheets>
  <definedNames>
    <definedName name="_xlnm.Print_Area" localSheetId="0">Table!$A$3:$AU$56</definedName>
    <definedName name="_xlnm.Print_Titles" localSheetId="0">Table!$A:$A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1" l="1"/>
  <c r="D15" i="11"/>
  <c r="E15" i="11"/>
  <c r="F15" i="11"/>
  <c r="G15" i="11"/>
  <c r="H15" i="11"/>
  <c r="I15" i="11"/>
  <c r="J15" i="11"/>
  <c r="K15" i="11"/>
  <c r="N15" i="11"/>
  <c r="O15" i="11"/>
  <c r="P15" i="11"/>
  <c r="Q15" i="11"/>
  <c r="R15" i="11"/>
  <c r="S15" i="11"/>
  <c r="T15" i="11"/>
  <c r="U15" i="11"/>
  <c r="V15" i="11"/>
  <c r="W15" i="11"/>
  <c r="Z15" i="11"/>
  <c r="AA15" i="11"/>
  <c r="AB15" i="11"/>
  <c r="AC15" i="11"/>
  <c r="AD15" i="11"/>
  <c r="AE15" i="11"/>
  <c r="AF15" i="11"/>
  <c r="AG15" i="11"/>
  <c r="AH15" i="11"/>
  <c r="AI15" i="11"/>
  <c r="AL15" i="11"/>
  <c r="AM15" i="11"/>
  <c r="AN15" i="11"/>
  <c r="AO15" i="11"/>
  <c r="AP15" i="11"/>
  <c r="AQ15" i="11"/>
  <c r="AR15" i="11"/>
  <c r="AS15" i="11"/>
  <c r="AT15" i="11"/>
  <c r="AU15" i="11"/>
  <c r="B15" i="11"/>
  <c r="C18" i="11"/>
  <c r="D18" i="11"/>
  <c r="E18" i="11"/>
  <c r="F18" i="11"/>
  <c r="G18" i="11"/>
  <c r="H18" i="11"/>
  <c r="I18" i="11"/>
  <c r="J18" i="11"/>
  <c r="K18" i="11"/>
  <c r="N18" i="11"/>
  <c r="O18" i="11"/>
  <c r="P18" i="11"/>
  <c r="Q18" i="11"/>
  <c r="R18" i="11"/>
  <c r="S18" i="11"/>
  <c r="T18" i="11"/>
  <c r="U18" i="11"/>
  <c r="V18" i="11"/>
  <c r="W18" i="11"/>
  <c r="Z18" i="11"/>
  <c r="AA18" i="11"/>
  <c r="AB18" i="11"/>
  <c r="AC18" i="11"/>
  <c r="AD18" i="11"/>
  <c r="AE18" i="11"/>
  <c r="AF18" i="11"/>
  <c r="AG18" i="11"/>
  <c r="AH18" i="11"/>
  <c r="AI18" i="11"/>
  <c r="AL18" i="11"/>
  <c r="AM18" i="11"/>
  <c r="AN18" i="11"/>
  <c r="AO18" i="11"/>
  <c r="AP18" i="11"/>
  <c r="AQ18" i="11"/>
  <c r="AR18" i="11"/>
  <c r="AS18" i="11"/>
  <c r="AT18" i="11"/>
  <c r="AU18" i="11"/>
  <c r="B18" i="11"/>
</calcChain>
</file>

<file path=xl/sharedStrings.xml><?xml version="1.0" encoding="utf-8"?>
<sst xmlns="http://schemas.openxmlformats.org/spreadsheetml/2006/main" count="246" uniqueCount="92">
  <si>
    <t>RRM-A</t>
  </si>
  <si>
    <t>RRM-B</t>
  </si>
  <si>
    <t>RRM-D</t>
  </si>
  <si>
    <t>RRM-E</t>
  </si>
  <si>
    <t>RRM-H</t>
  </si>
  <si>
    <t>RRM-I</t>
  </si>
  <si>
    <t>RRM-J</t>
  </si>
  <si>
    <t>RRM-1</t>
  </si>
  <si>
    <t>RRM-2</t>
  </si>
  <si>
    <t>RRM-3</t>
  </si>
  <si>
    <t>RRM-4</t>
  </si>
  <si>
    <t>RRM-5</t>
  </si>
  <si>
    <t>RRM-6</t>
  </si>
  <si>
    <t>RRM-8</t>
  </si>
  <si>
    <t>RRM-9</t>
  </si>
  <si>
    <t>RRM-10</t>
  </si>
  <si>
    <t>RRM-11</t>
  </si>
  <si>
    <t>RRM-13</t>
  </si>
  <si>
    <t>RRM-14</t>
  </si>
  <si>
    <t>RRM-15</t>
  </si>
  <si>
    <t>RRM-16</t>
  </si>
  <si>
    <t>RRM-17</t>
  </si>
  <si>
    <t>RRM-18</t>
  </si>
  <si>
    <t>RRM-19</t>
  </si>
  <si>
    <t>RRM-20</t>
  </si>
  <si>
    <t>RRM-21</t>
  </si>
  <si>
    <t>RRM-22</t>
  </si>
  <si>
    <t>RRM-23</t>
  </si>
  <si>
    <t>MnO</t>
  </si>
  <si>
    <t>MgO</t>
  </si>
  <si>
    <t>CaO</t>
  </si>
  <si>
    <t>FeO*</t>
  </si>
  <si>
    <t>Mg#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</si>
  <si>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</si>
  <si>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</si>
  <si>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</si>
  <si>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</si>
  <si>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</si>
  <si>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</si>
  <si>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</si>
  <si>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</si>
  <si>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</si>
  <si>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</si>
  <si>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</si>
  <si>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</si>
  <si>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</si>
  <si>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</si>
  <si>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Ba</t>
  </si>
  <si>
    <t>Th</t>
  </si>
  <si>
    <t>Nb</t>
  </si>
  <si>
    <t>Y</t>
  </si>
  <si>
    <t>Hf</t>
  </si>
  <si>
    <t>Ta</t>
  </si>
  <si>
    <t>U</t>
  </si>
  <si>
    <t>Pb</t>
  </si>
  <si>
    <t>Rb</t>
  </si>
  <si>
    <t>Cs</t>
  </si>
  <si>
    <t>Sr</t>
  </si>
  <si>
    <t>Sc</t>
  </si>
  <si>
    <t>Zr</t>
  </si>
  <si>
    <t>RRM-CR</t>
  </si>
  <si>
    <t>Ni</t>
  </si>
  <si>
    <t>Cr</t>
  </si>
  <si>
    <t>V</t>
  </si>
  <si>
    <t>Ga</t>
  </si>
  <si>
    <t>Cu</t>
  </si>
  <si>
    <t>Zn</t>
  </si>
  <si>
    <t>RRM-7</t>
  </si>
  <si>
    <t>LOI</t>
  </si>
  <si>
    <t>Major oxides (wt %)</t>
  </si>
  <si>
    <t>Trace Elements by XRF (ppm)</t>
  </si>
  <si>
    <t>Trace Elements by ICP-MS (ppm)</t>
  </si>
  <si>
    <t>Total</t>
  </si>
  <si>
    <r>
      <t>SiO</t>
    </r>
    <r>
      <rPr>
        <vertAlign val="subscript"/>
        <sz val="10"/>
        <rFont val="Calibri"/>
        <family val="2"/>
        <scheme val="minor"/>
      </rPr>
      <t>2</t>
    </r>
  </si>
  <si>
    <r>
      <t>TiO</t>
    </r>
    <r>
      <rPr>
        <vertAlign val="subscript"/>
        <sz val="10"/>
        <rFont val="Calibri"/>
        <family val="2"/>
        <scheme val="minor"/>
      </rPr>
      <t>2</t>
    </r>
  </si>
  <si>
    <r>
      <t>Al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</si>
  <si>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</si>
  <si>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</si>
  <si>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P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5</t>
    </r>
  </si>
  <si>
    <t>TABLE 2. WHOLE-ROCK CHEMICAL ANALYSES OF RAILROAD MOUNTAIN DIKE ROCKS</t>
  </si>
  <si>
    <t>TABLE 2. WHOLE-ROCK CHEMICAL ANALYSES OF RAILROAD MOUNTAIN DIKE ROCKS, CONTUNUED</t>
  </si>
  <si>
    <t>RRM-PA1*</t>
  </si>
  <si>
    <t>RRM-PA2*</t>
  </si>
  <si>
    <t>RRM-PA3*</t>
  </si>
  <si>
    <t>RRM-PB1*</t>
  </si>
  <si>
    <t>RRM-PB2*</t>
  </si>
  <si>
    <t>RRM-PC1*</t>
  </si>
  <si>
    <t>RRM-PC2*</t>
  </si>
  <si>
    <t>RRM-PD1*</t>
  </si>
  <si>
    <t>RRM-PE1*</t>
  </si>
  <si>
    <t>RRM-PE2*</t>
  </si>
  <si>
    <t xml:space="preserve">* Samples collected from quarry at west end of dike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</si>
</sst>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\ "/>
    <numFmt numFmtId="165" formatCode="0.000"/>
    <numFmt numFmtId="166" formatCode="0\ \ "/>
    <numFmt numFmtId="167" formatCode="0.0"/>
    <numFmt numFmtId="168" formatCode="0.00\ \ "/>
  </numFmts>
  <fonts count="4" x14ac:knownFonts="1"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vertAlign val="subscript"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2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5" fontId="1" fillId="0" borderId="1" xfId="0" applyNumberFormat="1" applyFont="1" applyBorder="1" applyAlignment="1">
      <alignment horizontal="right"/>
    </xf>
    <xf numFmtId="166" fontId="1" fillId="0" borderId="0" xfId="0" applyNumberFormat="1" applyFont="1" applyAlignment="1">
      <alignment horizontal="right"/>
    </xf>
    <xf numFmtId="164" fontId="1" fillId="0" borderId="0" xfId="0" applyNumberFormat="1" applyFont="1"/>
    <xf numFmtId="168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167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164" fontId="1" fillId="0" borderId="1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U57"/>
  <sheetViews>
    <sheetView showGridLines="0" tabSelected="1" zoomScale="80" zoomScaleNormal="80" workbookViewId="0">
      <selection activeCell="AJ1" sqref="AJ1:AJ1048576"/>
    </sheetView>
  </sheetViews>
  <sheetFormatPr defaultRowHeight="12.75" x14ac:dyDescent="0.2"/>
  <cols>
    <col min="1" max="1" width="5.5703125" style="1" customWidth="1"/>
    <col min="2" max="12" width="9.140625" style="1"/>
    <col min="13" max="13" width="5.5703125" style="1" customWidth="1"/>
    <col min="14" max="24" width="9.140625" style="1"/>
    <col min="25" max="25" width="5.5703125" style="1" customWidth="1"/>
    <col min="26" max="36" width="9.140625" style="1"/>
    <col min="37" max="37" width="5.5703125" style="1" customWidth="1"/>
    <col min="38" max="16384" width="9.140625" style="1"/>
  </cols>
  <sheetData>
    <row r="2" spans="1:47" ht="13.5" thickBot="1" x14ac:dyDescent="0.25">
      <c r="A2" s="17" t="s">
        <v>79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6"/>
      <c r="M2" s="17" t="s">
        <v>80</v>
      </c>
      <c r="N2" s="17"/>
      <c r="O2" s="17"/>
      <c r="P2" s="17"/>
      <c r="Q2" s="17"/>
      <c r="R2" s="17"/>
      <c r="S2" s="17"/>
      <c r="T2" s="17"/>
      <c r="U2" s="17"/>
      <c r="V2" s="17"/>
      <c r="W2" s="17"/>
      <c r="X2" s="16"/>
      <c r="Y2" s="17" t="s">
        <v>80</v>
      </c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6"/>
      <c r="AK2" s="17" t="s">
        <v>80</v>
      </c>
      <c r="AL2" s="17"/>
      <c r="AM2" s="17"/>
      <c r="AN2" s="17"/>
      <c r="AO2" s="17"/>
      <c r="AP2" s="17"/>
      <c r="AQ2" s="17"/>
      <c r="AR2" s="17"/>
      <c r="AS2" s="17"/>
      <c r="AT2" s="17"/>
      <c r="AU2" s="17"/>
    </row>
    <row r="3" spans="1:47" ht="13.5" thickTop="1" x14ac:dyDescent="0.2">
      <c r="A3" s="2"/>
      <c r="B3" s="2" t="s">
        <v>0</v>
      </c>
      <c r="C3" s="2" t="s">
        <v>1</v>
      </c>
      <c r="D3" s="2" t="s">
        <v>60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81</v>
      </c>
      <c r="K3" s="2" t="s">
        <v>82</v>
      </c>
      <c r="L3" s="2"/>
      <c r="M3" s="2"/>
      <c r="N3" s="2" t="s">
        <v>83</v>
      </c>
      <c r="O3" s="2" t="s">
        <v>84</v>
      </c>
      <c r="P3" s="2" t="s">
        <v>85</v>
      </c>
      <c r="Q3" s="2" t="s">
        <v>86</v>
      </c>
      <c r="R3" s="2" t="s">
        <v>87</v>
      </c>
      <c r="S3" s="2" t="s">
        <v>88</v>
      </c>
      <c r="T3" s="2" t="s">
        <v>89</v>
      </c>
      <c r="U3" s="2" t="s">
        <v>90</v>
      </c>
      <c r="V3" s="2" t="s">
        <v>7</v>
      </c>
      <c r="W3" s="2" t="s">
        <v>8</v>
      </c>
      <c r="X3" s="2"/>
      <c r="Y3" s="2"/>
      <c r="Z3" s="2" t="s">
        <v>9</v>
      </c>
      <c r="AA3" s="2" t="s">
        <v>10</v>
      </c>
      <c r="AB3" s="2" t="s">
        <v>11</v>
      </c>
      <c r="AC3" s="2" t="s">
        <v>12</v>
      </c>
      <c r="AD3" s="2" t="s">
        <v>67</v>
      </c>
      <c r="AE3" s="2" t="s">
        <v>13</v>
      </c>
      <c r="AF3" s="2" t="s">
        <v>14</v>
      </c>
      <c r="AG3" s="2" t="s">
        <v>15</v>
      </c>
      <c r="AH3" s="2" t="s">
        <v>16</v>
      </c>
      <c r="AI3" s="2" t="s">
        <v>17</v>
      </c>
      <c r="AJ3" s="2"/>
      <c r="AK3" s="2"/>
      <c r="AL3" s="2" t="s">
        <v>18</v>
      </c>
      <c r="AM3" s="2" t="s">
        <v>19</v>
      </c>
      <c r="AN3" s="2" t="s">
        <v>20</v>
      </c>
      <c r="AO3" s="2" t="s">
        <v>21</v>
      </c>
      <c r="AP3" s="2" t="s">
        <v>22</v>
      </c>
      <c r="AQ3" s="2" t="s">
        <v>23</v>
      </c>
      <c r="AR3" s="2" t="s">
        <v>24</v>
      </c>
      <c r="AS3" s="2" t="s">
        <v>25</v>
      </c>
      <c r="AT3" s="2" t="s">
        <v>26</v>
      </c>
      <c r="AU3" s="2" t="s">
        <v>27</v>
      </c>
    </row>
    <row r="4" spans="1:47" x14ac:dyDescent="0.2">
      <c r="A4" s="14" t="s">
        <v>69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4" t="s">
        <v>69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14" t="s">
        <v>69</v>
      </c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14" t="s">
        <v>69</v>
      </c>
      <c r="AL4" s="3"/>
      <c r="AM4" s="3"/>
      <c r="AN4" s="3"/>
      <c r="AO4" s="3"/>
      <c r="AP4" s="3"/>
      <c r="AQ4" s="3"/>
      <c r="AR4" s="3"/>
      <c r="AS4" s="3"/>
      <c r="AT4" s="3"/>
      <c r="AU4" s="3"/>
    </row>
    <row r="5" spans="1:47" ht="14.25" x14ac:dyDescent="0.25">
      <c r="A5" s="4" t="s">
        <v>73</v>
      </c>
      <c r="B5" s="4">
        <v>47.57903262</v>
      </c>
      <c r="C5" s="4">
        <v>47.864509419999997</v>
      </c>
      <c r="D5" s="4">
        <v>47.512384920000009</v>
      </c>
      <c r="E5" s="4">
        <v>47.544888719999989</v>
      </c>
      <c r="F5" s="4">
        <v>47.488518980000009</v>
      </c>
      <c r="G5" s="4">
        <v>47.197565240000003</v>
      </c>
      <c r="H5" s="4">
        <v>47.470229379999999</v>
      </c>
      <c r="I5" s="4">
        <v>47.221918240000001</v>
      </c>
      <c r="J5" s="4">
        <v>47.226252079999995</v>
      </c>
      <c r="K5" s="4">
        <v>47.405201900000009</v>
      </c>
      <c r="L5" s="4"/>
      <c r="M5" s="4" t="s">
        <v>73</v>
      </c>
      <c r="N5" s="4">
        <v>47.532563119999992</v>
      </c>
      <c r="O5" s="4">
        <v>47.557244140000002</v>
      </c>
      <c r="P5" s="4">
        <v>47.841816399999999</v>
      </c>
      <c r="Q5" s="4">
        <v>47.65836376</v>
      </c>
      <c r="R5" s="4">
        <v>47.518915500000006</v>
      </c>
      <c r="S5" s="4">
        <v>47.477833480000001</v>
      </c>
      <c r="T5" s="4">
        <v>47.384198679999997</v>
      </c>
      <c r="U5" s="4">
        <v>47.38892018</v>
      </c>
      <c r="V5" s="4">
        <v>47.619249859999996</v>
      </c>
      <c r="W5" s="4">
        <v>47.46821156</v>
      </c>
      <c r="X5" s="4"/>
      <c r="Y5" s="4" t="s">
        <v>73</v>
      </c>
      <c r="Z5" s="4">
        <v>47.688223520000001</v>
      </c>
      <c r="AA5" s="4">
        <v>47.63718162</v>
      </c>
      <c r="AB5" s="4">
        <v>47.699147579999988</v>
      </c>
      <c r="AC5" s="4">
        <v>47.468261259999998</v>
      </c>
      <c r="AD5" s="4">
        <v>41.501408479999995</v>
      </c>
      <c r="AE5" s="4">
        <v>41.393360680000001</v>
      </c>
      <c r="AF5" s="4">
        <v>47.209016120000001</v>
      </c>
      <c r="AG5" s="4">
        <v>47.73470296</v>
      </c>
      <c r="AH5" s="4">
        <v>47.366396140000006</v>
      </c>
      <c r="AI5" s="4">
        <v>47.810972580000005</v>
      </c>
      <c r="AJ5" s="4"/>
      <c r="AK5" s="4" t="s">
        <v>73</v>
      </c>
      <c r="AL5" s="4">
        <v>47.390202439999996</v>
      </c>
      <c r="AM5" s="4">
        <v>47.457277560000001</v>
      </c>
      <c r="AN5" s="4">
        <v>47.630531759999997</v>
      </c>
      <c r="AO5" s="4">
        <v>47.391544340000003</v>
      </c>
      <c r="AP5" s="4">
        <v>47.521887560000003</v>
      </c>
      <c r="AQ5" s="4">
        <v>47.644576980000004</v>
      </c>
      <c r="AR5" s="4">
        <v>47.190378620000004</v>
      </c>
      <c r="AS5" s="4">
        <v>47.582521559999996</v>
      </c>
      <c r="AT5" s="4">
        <v>47.5940619</v>
      </c>
      <c r="AU5" s="4">
        <v>52.196888239999993</v>
      </c>
    </row>
    <row r="6" spans="1:47" ht="14.25" x14ac:dyDescent="0.25">
      <c r="A6" s="5" t="s">
        <v>74</v>
      </c>
      <c r="B6" s="4">
        <v>2.9642073999999998</v>
      </c>
      <c r="C6" s="4">
        <v>2.9740976999999997</v>
      </c>
      <c r="D6" s="4">
        <v>2.9788490200000002</v>
      </c>
      <c r="E6" s="4">
        <v>2.9801809800000001</v>
      </c>
      <c r="F6" s="4">
        <v>2.98247712</v>
      </c>
      <c r="G6" s="4">
        <v>2.97804388</v>
      </c>
      <c r="H6" s="4">
        <v>2.9875862799999999</v>
      </c>
      <c r="I6" s="4">
        <v>2.97011176</v>
      </c>
      <c r="J6" s="4">
        <v>3.0566494</v>
      </c>
      <c r="K6" s="4">
        <v>3.0373856799999999</v>
      </c>
      <c r="L6" s="4"/>
      <c r="M6" s="5" t="s">
        <v>74</v>
      </c>
      <c r="N6" s="4">
        <v>2.9768908400000003</v>
      </c>
      <c r="O6" s="4">
        <v>3.0435683600000001</v>
      </c>
      <c r="P6" s="4">
        <v>2.99923596</v>
      </c>
      <c r="Q6" s="4">
        <v>3.0353778</v>
      </c>
      <c r="R6" s="4">
        <v>2.9809066</v>
      </c>
      <c r="S6" s="4">
        <v>2.9983910599999999</v>
      </c>
      <c r="T6" s="4">
        <v>2.9625474199999999</v>
      </c>
      <c r="U6" s="4">
        <v>2.9516333000000001</v>
      </c>
      <c r="V6" s="4">
        <v>3.0259149200000013</v>
      </c>
      <c r="W6" s="4">
        <v>3.0164719199999999</v>
      </c>
      <c r="X6" s="4"/>
      <c r="Y6" s="5" t="s">
        <v>74</v>
      </c>
      <c r="Z6" s="4">
        <v>2.9955084600000004</v>
      </c>
      <c r="AA6" s="4">
        <v>3.0086193200000002</v>
      </c>
      <c r="AB6" s="4">
        <v>3.0111937800000002</v>
      </c>
      <c r="AC6" s="4">
        <v>2.9969100000000002</v>
      </c>
      <c r="AD6" s="4">
        <v>3.1516360399999996</v>
      </c>
      <c r="AE6" s="4">
        <v>3.15072156</v>
      </c>
      <c r="AF6" s="4">
        <v>2.9766324000000002</v>
      </c>
      <c r="AG6" s="4">
        <v>2.9936695600000003</v>
      </c>
      <c r="AH6" s="4">
        <v>2.9656785200000009</v>
      </c>
      <c r="AI6" s="4">
        <v>3.02237628</v>
      </c>
      <c r="AJ6" s="4"/>
      <c r="AK6" s="5" t="s">
        <v>74</v>
      </c>
      <c r="AL6" s="4">
        <v>2.99292406</v>
      </c>
      <c r="AM6" s="4">
        <v>3.01129318</v>
      </c>
      <c r="AN6" s="4">
        <v>2.9868208999999997</v>
      </c>
      <c r="AO6" s="4">
        <v>2.99768532</v>
      </c>
      <c r="AP6" s="4">
        <v>2.9947530200000001</v>
      </c>
      <c r="AQ6" s="4">
        <v>3.0240660800000003</v>
      </c>
      <c r="AR6" s="4">
        <v>2.92323472</v>
      </c>
      <c r="AS6" s="4">
        <v>2.9966117999999997</v>
      </c>
      <c r="AT6" s="4">
        <v>2.9697141599999997</v>
      </c>
      <c r="AU6" s="4">
        <v>0.67005540000000008</v>
      </c>
    </row>
    <row r="7" spans="1:47" ht="14.25" x14ac:dyDescent="0.25">
      <c r="A7" s="4" t="s">
        <v>75</v>
      </c>
      <c r="B7" s="4">
        <v>14.96951078</v>
      </c>
      <c r="C7" s="4">
        <v>15.094446640000001</v>
      </c>
      <c r="D7" s="4">
        <v>15.016149260000001</v>
      </c>
      <c r="E7" s="4">
        <v>14.956240879999999</v>
      </c>
      <c r="F7" s="4">
        <v>14.988943480000001</v>
      </c>
      <c r="G7" s="4">
        <v>14.956459559999999</v>
      </c>
      <c r="H7" s="4">
        <v>15.037917859999999</v>
      </c>
      <c r="I7" s="4">
        <v>14.90658064</v>
      </c>
      <c r="J7" s="4">
        <v>14.800660000000001</v>
      </c>
      <c r="K7" s="4">
        <v>14.922116860000001</v>
      </c>
      <c r="L7" s="4"/>
      <c r="M7" s="4" t="s">
        <v>75</v>
      </c>
      <c r="N7" s="4">
        <v>15.048215699999998</v>
      </c>
      <c r="O7" s="4">
        <v>14.987035000000001</v>
      </c>
      <c r="P7" s="4">
        <v>15.165696559999999</v>
      </c>
      <c r="Q7" s="4">
        <v>15.05476616</v>
      </c>
      <c r="R7" s="4">
        <v>15.099555799999999</v>
      </c>
      <c r="S7" s="4">
        <v>15.050273279999997</v>
      </c>
      <c r="T7" s="4">
        <v>15.054120059999999</v>
      </c>
      <c r="U7" s="4">
        <v>15.064616700000002</v>
      </c>
      <c r="V7" s="4">
        <v>15.049279279999999</v>
      </c>
      <c r="W7" s="4">
        <v>14.940336879999998</v>
      </c>
      <c r="X7" s="4"/>
      <c r="Y7" s="4" t="s">
        <v>75</v>
      </c>
      <c r="Z7" s="4">
        <v>14.940913399999998</v>
      </c>
      <c r="AA7" s="4">
        <v>15.001358539999998</v>
      </c>
      <c r="AB7" s="4">
        <v>14.95853702</v>
      </c>
      <c r="AC7" s="4">
        <v>14.9456349</v>
      </c>
      <c r="AD7" s="4">
        <v>15.942636780000003</v>
      </c>
      <c r="AE7" s="4">
        <v>16.049541479999998</v>
      </c>
      <c r="AF7" s="4">
        <v>14.951956739999996</v>
      </c>
      <c r="AG7" s="4">
        <v>15.0850434</v>
      </c>
      <c r="AH7" s="4">
        <v>15.040353159999999</v>
      </c>
      <c r="AI7" s="4">
        <v>15.071475300000001</v>
      </c>
      <c r="AJ7" s="4"/>
      <c r="AK7" s="4" t="s">
        <v>75</v>
      </c>
      <c r="AL7" s="4">
        <v>14.956807459999997</v>
      </c>
      <c r="AM7" s="4">
        <v>14.997929239999999</v>
      </c>
      <c r="AN7" s="4">
        <v>15.061356379999999</v>
      </c>
      <c r="AO7" s="4">
        <v>14.951290759999999</v>
      </c>
      <c r="AP7" s="4">
        <v>15.00233266</v>
      </c>
      <c r="AQ7" s="4">
        <v>15.022620199999999</v>
      </c>
      <c r="AR7" s="4">
        <v>15.081793020000001</v>
      </c>
      <c r="AS7" s="4">
        <v>15.005851420000001</v>
      </c>
      <c r="AT7" s="4">
        <v>15.069517120000002</v>
      </c>
      <c r="AU7" s="4">
        <v>15.751599919999999</v>
      </c>
    </row>
    <row r="8" spans="1:47" x14ac:dyDescent="0.2">
      <c r="A8" s="4" t="s">
        <v>31</v>
      </c>
      <c r="B8" s="4">
        <v>12.39997108</v>
      </c>
      <c r="C8" s="4">
        <v>12.418121520000001</v>
      </c>
      <c r="D8" s="4">
        <v>12.561724699999999</v>
      </c>
      <c r="E8" s="4">
        <v>12.52174602</v>
      </c>
      <c r="F8" s="4">
        <v>12.53054292</v>
      </c>
      <c r="G8" s="4">
        <v>12.43219656</v>
      </c>
      <c r="H8" s="4">
        <v>12.40242626</v>
      </c>
      <c r="I8" s="4">
        <v>12.35214974</v>
      </c>
      <c r="J8" s="4">
        <v>12.373053559999999</v>
      </c>
      <c r="K8" s="4">
        <v>12.615688959999998</v>
      </c>
      <c r="L8" s="4"/>
      <c r="M8" s="4" t="s">
        <v>31</v>
      </c>
      <c r="N8" s="4">
        <v>12.603760960000001</v>
      </c>
      <c r="O8" s="4">
        <v>12.676919360000001</v>
      </c>
      <c r="P8" s="4">
        <v>12.6053613</v>
      </c>
      <c r="Q8" s="4">
        <v>12.69279354</v>
      </c>
      <c r="R8" s="4">
        <v>12.480355860000001</v>
      </c>
      <c r="S8" s="4">
        <v>12.506965240000003</v>
      </c>
      <c r="T8" s="4">
        <v>12.45853756</v>
      </c>
      <c r="U8" s="4">
        <v>12.3644654</v>
      </c>
      <c r="V8" s="4">
        <v>12.51437054</v>
      </c>
      <c r="W8" s="4">
        <v>12.480435380000001</v>
      </c>
      <c r="X8" s="4"/>
      <c r="Y8" s="4" t="s">
        <v>31</v>
      </c>
      <c r="Z8" s="4">
        <v>12.55065154</v>
      </c>
      <c r="AA8" s="4">
        <v>12.61090782</v>
      </c>
      <c r="AB8" s="4">
        <v>12.500693099999999</v>
      </c>
      <c r="AC8" s="4">
        <v>12.621543620000001</v>
      </c>
      <c r="AD8" s="4">
        <v>13.75398794</v>
      </c>
      <c r="AE8" s="4">
        <v>13.159466599999998</v>
      </c>
      <c r="AF8" s="4">
        <v>12.591216679999999</v>
      </c>
      <c r="AG8" s="4">
        <v>12.680617039999998</v>
      </c>
      <c r="AH8" s="4">
        <v>12.754262499999998</v>
      </c>
      <c r="AI8" s="4">
        <v>12.464213300000001</v>
      </c>
      <c r="AJ8" s="4"/>
      <c r="AK8" s="4" t="s">
        <v>31</v>
      </c>
      <c r="AL8" s="4">
        <v>12.316067540000002</v>
      </c>
      <c r="AM8" s="4">
        <v>12.42409546</v>
      </c>
      <c r="AN8" s="4">
        <v>12.52053334</v>
      </c>
      <c r="AO8" s="4">
        <v>12.412445779999999</v>
      </c>
      <c r="AP8" s="4">
        <v>12.567996839999998</v>
      </c>
      <c r="AQ8" s="4">
        <v>12.74391496</v>
      </c>
      <c r="AR8" s="4">
        <v>12.18086366</v>
      </c>
      <c r="AS8" s="4">
        <v>12.33019228</v>
      </c>
      <c r="AT8" s="4">
        <v>12.300412040000001</v>
      </c>
      <c r="AU8" s="4">
        <v>5.4022408999999998</v>
      </c>
    </row>
    <row r="9" spans="1:47" x14ac:dyDescent="0.2">
      <c r="A9" s="5" t="s">
        <v>28</v>
      </c>
      <c r="B9" s="4">
        <v>0.23152247999999997</v>
      </c>
      <c r="C9" s="4">
        <v>0.23271528</v>
      </c>
      <c r="D9" s="4">
        <v>0.23346078000000001</v>
      </c>
      <c r="E9" s="4">
        <v>0.23007124000000001</v>
      </c>
      <c r="F9" s="4">
        <v>0.22830191999999999</v>
      </c>
      <c r="G9" s="4">
        <v>0.23119445999999999</v>
      </c>
      <c r="H9" s="4">
        <v>0.23191013999999999</v>
      </c>
      <c r="I9" s="4">
        <v>0.23331168000000002</v>
      </c>
      <c r="J9" s="4">
        <v>0.23027004000000001</v>
      </c>
      <c r="K9" s="4">
        <v>0.23176104</v>
      </c>
      <c r="L9" s="4"/>
      <c r="M9" s="5" t="s">
        <v>28</v>
      </c>
      <c r="N9" s="4">
        <v>0.23478279999999999</v>
      </c>
      <c r="O9" s="4">
        <v>0.23475298</v>
      </c>
      <c r="P9" s="4">
        <v>0.23314270000000001</v>
      </c>
      <c r="Q9" s="4">
        <v>0.23598554000000002</v>
      </c>
      <c r="R9" s="4">
        <v>0.23124416</v>
      </c>
      <c r="S9" s="4">
        <v>0.23334149999999998</v>
      </c>
      <c r="T9" s="4">
        <v>0.23427586</v>
      </c>
      <c r="U9" s="4">
        <v>0.23060800000000001</v>
      </c>
      <c r="V9" s="4">
        <v>0.23732744</v>
      </c>
      <c r="W9" s="4">
        <v>0.23481262</v>
      </c>
      <c r="X9" s="4"/>
      <c r="Y9" s="5" t="s">
        <v>28</v>
      </c>
      <c r="Z9" s="4">
        <v>0.23659188</v>
      </c>
      <c r="AA9" s="4">
        <v>0.23621415999999998</v>
      </c>
      <c r="AB9" s="4">
        <v>0.23464363999999999</v>
      </c>
      <c r="AC9" s="4">
        <v>0.23368939999999999</v>
      </c>
      <c r="AD9" s="4">
        <v>0.12215266</v>
      </c>
      <c r="AE9" s="4">
        <v>8.4559580000000009E-2</v>
      </c>
      <c r="AF9" s="4">
        <v>0.23655212</v>
      </c>
      <c r="AG9" s="4">
        <v>0.23448459999999999</v>
      </c>
      <c r="AH9" s="4">
        <v>0.23411681999999998</v>
      </c>
      <c r="AI9" s="4">
        <v>0.23600541999999999</v>
      </c>
      <c r="AJ9" s="4"/>
      <c r="AK9" s="5" t="s">
        <v>28</v>
      </c>
      <c r="AL9" s="4">
        <v>0.23083661999999999</v>
      </c>
      <c r="AM9" s="4">
        <v>0.23538914</v>
      </c>
      <c r="AN9" s="4">
        <v>0.23456411999999999</v>
      </c>
      <c r="AO9" s="4">
        <v>0.23340113999999998</v>
      </c>
      <c r="AP9" s="4">
        <v>0.23759581999999999</v>
      </c>
      <c r="AQ9" s="4">
        <v>0.23671115999999998</v>
      </c>
      <c r="AR9" s="4">
        <v>0.23243696</v>
      </c>
      <c r="AS9" s="4">
        <v>0.23527979999999998</v>
      </c>
      <c r="AT9" s="4">
        <v>0.23360987999999999</v>
      </c>
      <c r="AU9" s="4">
        <v>0.22974322</v>
      </c>
    </row>
    <row r="10" spans="1:47" x14ac:dyDescent="0.2">
      <c r="A10" s="4" t="s">
        <v>29</v>
      </c>
      <c r="B10" s="4">
        <v>4.97739536</v>
      </c>
      <c r="C10" s="4">
        <v>4.9909535200000006</v>
      </c>
      <c r="D10" s="4">
        <v>5.12761858</v>
      </c>
      <c r="E10" s="4">
        <v>4.9815105200000005</v>
      </c>
      <c r="F10" s="4">
        <v>4.9902080200000007</v>
      </c>
      <c r="G10" s="4">
        <v>4.99894528</v>
      </c>
      <c r="H10" s="4">
        <v>4.9936671400000003</v>
      </c>
      <c r="I10" s="4">
        <v>5.0218470399999999</v>
      </c>
      <c r="J10" s="4">
        <v>4.8124211800000003</v>
      </c>
      <c r="K10" s="4">
        <v>4.949364560000002</v>
      </c>
      <c r="L10" s="4"/>
      <c r="M10" s="4" t="s">
        <v>29</v>
      </c>
      <c r="N10" s="4">
        <v>5.10419</v>
      </c>
      <c r="O10" s="4">
        <v>4.9605072999999997</v>
      </c>
      <c r="P10" s="4">
        <v>5.0733958800000005</v>
      </c>
      <c r="Q10" s="4">
        <v>5.0304650200000003</v>
      </c>
      <c r="R10" s="4">
        <v>5.0531580400000022</v>
      </c>
      <c r="S10" s="4">
        <v>5.0492615600000015</v>
      </c>
      <c r="T10" s="4">
        <v>5.0988621600000004</v>
      </c>
      <c r="U10" s="4">
        <v>5.0960292599999999</v>
      </c>
      <c r="V10" s="4">
        <v>5.1214358999999998</v>
      </c>
      <c r="W10" s="4">
        <v>5.1132453400000006</v>
      </c>
      <c r="X10" s="4"/>
      <c r="Y10" s="4" t="s">
        <v>29</v>
      </c>
      <c r="Z10" s="4">
        <v>5.0910194999999998</v>
      </c>
      <c r="AA10" s="4">
        <v>5.0663285400000007</v>
      </c>
      <c r="AB10" s="4">
        <v>5.0875802600000002</v>
      </c>
      <c r="AC10" s="4">
        <v>5.0373534399999995</v>
      </c>
      <c r="AD10" s="4">
        <v>5.8556440600000004</v>
      </c>
      <c r="AE10" s="4">
        <v>5.4933111800000001</v>
      </c>
      <c r="AF10" s="4">
        <v>5.0390531799999998</v>
      </c>
      <c r="AG10" s="4">
        <v>5.0735847400000003</v>
      </c>
      <c r="AH10" s="4">
        <v>5.1727064199999999</v>
      </c>
      <c r="AI10" s="4">
        <v>5.0488242000000021</v>
      </c>
      <c r="AJ10" s="4"/>
      <c r="AK10" s="4" t="s">
        <v>29</v>
      </c>
      <c r="AL10" s="4">
        <v>4.9674752400000006</v>
      </c>
      <c r="AM10" s="4">
        <v>5.07122896</v>
      </c>
      <c r="AN10" s="4">
        <v>5.0672032599999994</v>
      </c>
      <c r="AO10" s="4">
        <v>5.0491124599999999</v>
      </c>
      <c r="AP10" s="4">
        <v>5.0491025199999999</v>
      </c>
      <c r="AQ10" s="4">
        <v>5.0292125800000003</v>
      </c>
      <c r="AR10" s="4">
        <v>5.2216112199999998</v>
      </c>
      <c r="AS10" s="4">
        <v>5.0783360600000007</v>
      </c>
      <c r="AT10" s="4">
        <v>5.1077187000000004</v>
      </c>
      <c r="AU10" s="4">
        <v>5.1182749799999998</v>
      </c>
    </row>
    <row r="11" spans="1:47" x14ac:dyDescent="0.2">
      <c r="A11" s="4" t="s">
        <v>30</v>
      </c>
      <c r="B11" s="4">
        <v>8.8055975000000029</v>
      </c>
      <c r="C11" s="4">
        <v>8.8274754400000006</v>
      </c>
      <c r="D11" s="4">
        <v>8.8796405600000003</v>
      </c>
      <c r="E11" s="4">
        <v>8.8365804800000003</v>
      </c>
      <c r="F11" s="4">
        <v>8.8400594800000025</v>
      </c>
      <c r="G11" s="4">
        <v>8.784137040000001</v>
      </c>
      <c r="H11" s="4">
        <v>8.8320975400000012</v>
      </c>
      <c r="I11" s="4">
        <v>8.784266259999999</v>
      </c>
      <c r="J11" s="4">
        <v>8.9920321399999974</v>
      </c>
      <c r="K11" s="4">
        <v>8.9560592799999981</v>
      </c>
      <c r="L11" s="4"/>
      <c r="M11" s="4" t="s">
        <v>30</v>
      </c>
      <c r="N11" s="4">
        <v>8.8526634000000008</v>
      </c>
      <c r="O11" s="4">
        <v>9.0638685199999998</v>
      </c>
      <c r="P11" s="4">
        <v>8.8834873400000003</v>
      </c>
      <c r="Q11" s="4">
        <v>9.0158980799999995</v>
      </c>
      <c r="R11" s="4">
        <v>8.8939143999999999</v>
      </c>
      <c r="S11" s="4">
        <v>8.8010549200000003</v>
      </c>
      <c r="T11" s="4">
        <v>8.811253360000002</v>
      </c>
      <c r="U11" s="4">
        <v>8.8019694000000026</v>
      </c>
      <c r="V11" s="4">
        <v>8.9844578600000009</v>
      </c>
      <c r="W11" s="4">
        <v>8.8924830400000001</v>
      </c>
      <c r="X11" s="4"/>
      <c r="Y11" s="4" t="s">
        <v>30</v>
      </c>
      <c r="Z11" s="4">
        <v>8.8162631200000039</v>
      </c>
      <c r="AA11" s="4">
        <v>8.8797896599999984</v>
      </c>
      <c r="AB11" s="4">
        <v>8.8498404399999995</v>
      </c>
      <c r="AC11" s="4">
        <v>8.8114521600000018</v>
      </c>
      <c r="AD11" s="4">
        <v>6.2524289799999995</v>
      </c>
      <c r="AE11" s="4">
        <v>6.5868602799999998</v>
      </c>
      <c r="AF11" s="4">
        <v>8.7422299999999993</v>
      </c>
      <c r="AG11" s="4">
        <v>8.8920655600000025</v>
      </c>
      <c r="AH11" s="4">
        <v>8.7656585799999984</v>
      </c>
      <c r="AI11" s="4">
        <v>8.8734877000000001</v>
      </c>
      <c r="AJ11" s="4"/>
      <c r="AK11" s="4" t="s">
        <v>30</v>
      </c>
      <c r="AL11" s="4">
        <v>8.8069990400000009</v>
      </c>
      <c r="AM11" s="4">
        <v>8.8471665799999997</v>
      </c>
      <c r="AN11" s="4">
        <v>8.8046929600000006</v>
      </c>
      <c r="AO11" s="4">
        <v>8.8276742400000003</v>
      </c>
      <c r="AP11" s="4">
        <v>8.8242051800000016</v>
      </c>
      <c r="AQ11" s="4">
        <v>8.8845707999999988</v>
      </c>
      <c r="AR11" s="4">
        <v>8.8374552000000008</v>
      </c>
      <c r="AS11" s="4">
        <v>8.829741760000001</v>
      </c>
      <c r="AT11" s="4">
        <v>8.89132006</v>
      </c>
      <c r="AU11" s="4">
        <v>8.3896681399999977</v>
      </c>
    </row>
    <row r="12" spans="1:47" ht="14.25" x14ac:dyDescent="0.25">
      <c r="A12" s="4" t="s">
        <v>76</v>
      </c>
      <c r="B12" s="4">
        <v>4.0073805800000013</v>
      </c>
      <c r="C12" s="4">
        <v>4.0056112600000002</v>
      </c>
      <c r="D12" s="4">
        <v>4.0985999599999996</v>
      </c>
      <c r="E12" s="4">
        <v>4.0207399400000003</v>
      </c>
      <c r="F12" s="4">
        <v>4.0117243599999997</v>
      </c>
      <c r="G12" s="4">
        <v>4.0960056199999988</v>
      </c>
      <c r="H12" s="4">
        <v>4.0307296399999997</v>
      </c>
      <c r="I12" s="4">
        <v>4.0052633599999998</v>
      </c>
      <c r="J12" s="4">
        <v>3.8866394</v>
      </c>
      <c r="K12" s="4">
        <v>3.884939660000001</v>
      </c>
      <c r="L12" s="4"/>
      <c r="M12" s="4" t="s">
        <v>76</v>
      </c>
      <c r="N12" s="4">
        <v>4.0708176600000003</v>
      </c>
      <c r="O12" s="4">
        <v>3.8674253799999998</v>
      </c>
      <c r="P12" s="4">
        <v>4.0851312600000007</v>
      </c>
      <c r="Q12" s="4">
        <v>3.9017084400000002</v>
      </c>
      <c r="R12" s="4">
        <v>4.0077980600000016</v>
      </c>
      <c r="S12" s="4">
        <v>4.1126253000000004</v>
      </c>
      <c r="T12" s="4">
        <v>4.0274792600000016</v>
      </c>
      <c r="U12" s="4">
        <v>4.1291455799999994</v>
      </c>
      <c r="V12" s="4">
        <v>4.0669907600000004</v>
      </c>
      <c r="W12" s="4">
        <v>3.9590721799999997</v>
      </c>
      <c r="X12" s="4"/>
      <c r="Y12" s="4" t="s">
        <v>76</v>
      </c>
      <c r="Z12" s="4">
        <v>4.0149151000000005</v>
      </c>
      <c r="AA12" s="4">
        <v>4.0509078400000007</v>
      </c>
      <c r="AB12" s="4">
        <v>4.0552913800000008</v>
      </c>
      <c r="AC12" s="4">
        <v>4.0080962600000003</v>
      </c>
      <c r="AD12" s="4">
        <v>4.1065817800000008</v>
      </c>
      <c r="AE12" s="4">
        <v>4.2109418400000012</v>
      </c>
      <c r="AF12" s="4">
        <v>3.9349279200000002</v>
      </c>
      <c r="AG12" s="4">
        <v>4.0335625399999984</v>
      </c>
      <c r="AH12" s="4">
        <v>4.0513452000000001</v>
      </c>
      <c r="AI12" s="4">
        <v>4.0437311599999992</v>
      </c>
      <c r="AJ12" s="4"/>
      <c r="AK12" s="4" t="s">
        <v>76</v>
      </c>
      <c r="AL12" s="4">
        <v>4.0048856400000012</v>
      </c>
      <c r="AM12" s="4">
        <v>4.0362662199999999</v>
      </c>
      <c r="AN12" s="4">
        <v>4.0775569799999989</v>
      </c>
      <c r="AO12" s="4">
        <v>4.0566929199999997</v>
      </c>
      <c r="AP12" s="4">
        <v>4.0266542400000001</v>
      </c>
      <c r="AQ12" s="4">
        <v>4.0274394999999998</v>
      </c>
      <c r="AR12" s="4">
        <v>4.0156307800000013</v>
      </c>
      <c r="AS12" s="4">
        <v>4.055152220000001</v>
      </c>
      <c r="AT12" s="4">
        <v>4.0477369799999998</v>
      </c>
      <c r="AU12" s="4">
        <v>5.4348242199999994</v>
      </c>
    </row>
    <row r="13" spans="1:47" ht="14.25" x14ac:dyDescent="0.25">
      <c r="A13" s="4" t="s">
        <v>77</v>
      </c>
      <c r="B13" s="4">
        <v>1.6341857</v>
      </c>
      <c r="C13" s="4">
        <v>1.64222716</v>
      </c>
      <c r="D13" s="4">
        <v>1.4934154199999998</v>
      </c>
      <c r="E13" s="4">
        <v>1.55872122</v>
      </c>
      <c r="F13" s="4">
        <v>1.65459252</v>
      </c>
      <c r="G13" s="4">
        <v>1.48678544</v>
      </c>
      <c r="H13" s="4">
        <v>1.6501095799999999</v>
      </c>
      <c r="I13" s="4">
        <v>1.64430462</v>
      </c>
      <c r="J13" s="4">
        <v>1.6222179399999999</v>
      </c>
      <c r="K13" s="4">
        <v>1.6183810999999999</v>
      </c>
      <c r="L13" s="4"/>
      <c r="M13" s="4" t="s">
        <v>77</v>
      </c>
      <c r="N13" s="4">
        <v>1.5287521199999998</v>
      </c>
      <c r="O13" s="4">
        <v>1.6176355999999998</v>
      </c>
      <c r="P13" s="4">
        <v>1.5551825800000001</v>
      </c>
      <c r="Q13" s="4">
        <v>1.63606436</v>
      </c>
      <c r="R13" s="4">
        <v>1.56076886</v>
      </c>
      <c r="S13" s="4">
        <v>1.5281954799999999</v>
      </c>
      <c r="T13" s="4">
        <v>1.56841272</v>
      </c>
      <c r="U13" s="4">
        <v>1.4817756799999999</v>
      </c>
      <c r="V13" s="4">
        <v>1.6657750199999999</v>
      </c>
      <c r="W13" s="4">
        <v>1.6571868599999999</v>
      </c>
      <c r="X13" s="4"/>
      <c r="Y13" s="4" t="s">
        <v>77</v>
      </c>
      <c r="Z13" s="4">
        <v>1.6798401199999999</v>
      </c>
      <c r="AA13" s="4">
        <v>1.68360738</v>
      </c>
      <c r="AB13" s="4">
        <v>1.6756852</v>
      </c>
      <c r="AC13" s="4">
        <v>1.7067675800000002</v>
      </c>
      <c r="AD13" s="4">
        <v>0.41168497999999998</v>
      </c>
      <c r="AE13" s="4">
        <v>0.44454662</v>
      </c>
      <c r="AF13" s="4">
        <v>1.61245686</v>
      </c>
      <c r="AG13" s="4">
        <v>1.6781105599999999</v>
      </c>
      <c r="AH13" s="4">
        <v>1.59854086</v>
      </c>
      <c r="AI13" s="4">
        <v>1.6858637599999999</v>
      </c>
      <c r="AJ13" s="4"/>
      <c r="AK13" s="4" t="s">
        <v>77</v>
      </c>
      <c r="AL13" s="4">
        <v>1.64841978</v>
      </c>
      <c r="AM13" s="4">
        <v>1.6589860000000001</v>
      </c>
      <c r="AN13" s="4">
        <v>1.6700790400000001</v>
      </c>
      <c r="AO13" s="4">
        <v>1.6686178599999999</v>
      </c>
      <c r="AP13" s="4">
        <v>1.6581609799999999</v>
      </c>
      <c r="AQ13" s="4">
        <v>1.66999952</v>
      </c>
      <c r="AR13" s="4">
        <v>1.5542382800000001</v>
      </c>
      <c r="AS13" s="4">
        <v>1.6402590400000001</v>
      </c>
      <c r="AT13" s="4">
        <v>1.55190238</v>
      </c>
      <c r="AU13" s="4">
        <v>2.2030419600000002</v>
      </c>
    </row>
    <row r="14" spans="1:47" ht="14.25" x14ac:dyDescent="0.25">
      <c r="A14" s="6" t="s">
        <v>78</v>
      </c>
      <c r="B14" s="15">
        <v>1.6155084399999999</v>
      </c>
      <c r="C14" s="15">
        <v>1.61940492</v>
      </c>
      <c r="D14" s="15">
        <v>1.6386388199999999</v>
      </c>
      <c r="E14" s="15">
        <v>1.64655106</v>
      </c>
      <c r="F14" s="15">
        <v>1.6371975200000002</v>
      </c>
      <c r="G14" s="15">
        <v>1.63037868</v>
      </c>
      <c r="H14" s="15">
        <v>1.6442747999999998</v>
      </c>
      <c r="I14" s="15">
        <v>1.6370484199999999</v>
      </c>
      <c r="J14" s="15">
        <v>1.69231482</v>
      </c>
      <c r="K14" s="15">
        <v>1.6770270999999999</v>
      </c>
      <c r="L14" s="15"/>
      <c r="M14" s="6" t="s">
        <v>78</v>
      </c>
      <c r="N14" s="15">
        <v>1.6322076400000001</v>
      </c>
      <c r="O14" s="15">
        <v>1.6809633399999999</v>
      </c>
      <c r="P14" s="15">
        <v>1.63670052</v>
      </c>
      <c r="Q14" s="15">
        <v>1.6752975400000001</v>
      </c>
      <c r="R14" s="15">
        <v>1.6373863799999999</v>
      </c>
      <c r="S14" s="15">
        <v>1.6564115399999999</v>
      </c>
      <c r="T14" s="15">
        <v>1.6309552</v>
      </c>
      <c r="U14" s="15">
        <v>1.6253888000000001</v>
      </c>
      <c r="V14" s="15">
        <v>1.67694758</v>
      </c>
      <c r="W14" s="15">
        <v>1.6429229600000002</v>
      </c>
      <c r="X14" s="15"/>
      <c r="Y14" s="6" t="s">
        <v>78</v>
      </c>
      <c r="Z14" s="15">
        <v>1.6510638200000001</v>
      </c>
      <c r="AA14" s="15">
        <v>1.6632800799999998</v>
      </c>
      <c r="AB14" s="15">
        <v>1.6633397200000002</v>
      </c>
      <c r="AC14" s="15">
        <v>1.65398618</v>
      </c>
      <c r="AD14" s="15">
        <v>1.7367466200000001</v>
      </c>
      <c r="AE14" s="15">
        <v>1.7247291599999999</v>
      </c>
      <c r="AF14" s="15">
        <v>1.6511135199999998</v>
      </c>
      <c r="AG14" s="15">
        <v>1.62833104</v>
      </c>
      <c r="AH14" s="15">
        <v>1.6316808199999999</v>
      </c>
      <c r="AI14" s="15">
        <v>1.6583597799999998</v>
      </c>
      <c r="AJ14" s="15"/>
      <c r="AK14" s="6" t="s">
        <v>78</v>
      </c>
      <c r="AL14" s="15">
        <v>1.64004036</v>
      </c>
      <c r="AM14" s="15">
        <v>1.65395636</v>
      </c>
      <c r="AN14" s="15">
        <v>1.61437528</v>
      </c>
      <c r="AO14" s="15">
        <v>1.64585526</v>
      </c>
      <c r="AP14" s="15">
        <v>1.6480420600000001</v>
      </c>
      <c r="AQ14" s="15">
        <v>1.6616101599999999</v>
      </c>
      <c r="AR14" s="15">
        <v>1.5949226999999999</v>
      </c>
      <c r="AS14" s="15">
        <v>1.63698878</v>
      </c>
      <c r="AT14" s="15">
        <v>1.6284105599999998</v>
      </c>
      <c r="AU14" s="15">
        <v>0.18213061999999999</v>
      </c>
    </row>
    <row r="15" spans="1:47" x14ac:dyDescent="0.2">
      <c r="A15" s="4" t="s">
        <v>72</v>
      </c>
      <c r="B15" s="4">
        <f>SUM(B5:B14)</f>
        <v>99.184311940000001</v>
      </c>
      <c r="C15" s="4">
        <f t="shared" ref="C15:AU15" si="0">SUM(C5:C14)</f>
        <v>99.669562859999999</v>
      </c>
      <c r="D15" s="4">
        <f t="shared" si="0"/>
        <v>99.540482020000013</v>
      </c>
      <c r="E15" s="4">
        <f t="shared" si="0"/>
        <v>99.277231059999963</v>
      </c>
      <c r="F15" s="4">
        <f t="shared" si="0"/>
        <v>99.352566320000022</v>
      </c>
      <c r="G15" s="4">
        <f t="shared" si="0"/>
        <v>98.791711760000013</v>
      </c>
      <c r="H15" s="4">
        <f t="shared" si="0"/>
        <v>99.280948620000018</v>
      </c>
      <c r="I15" s="4">
        <f t="shared" si="0"/>
        <v>98.776801759999998</v>
      </c>
      <c r="J15" s="4">
        <f t="shared" si="0"/>
        <v>98.69251055999996</v>
      </c>
      <c r="K15" s="4">
        <f t="shared" si="0"/>
        <v>99.297926140000001</v>
      </c>
      <c r="L15" s="4"/>
      <c r="M15" s="4" t="s">
        <v>72</v>
      </c>
      <c r="N15" s="4">
        <f t="shared" si="0"/>
        <v>99.584844239999995</v>
      </c>
      <c r="O15" s="4">
        <f t="shared" si="0"/>
        <v>99.689919980000013</v>
      </c>
      <c r="P15" s="4">
        <f t="shared" si="0"/>
        <v>100.0791505</v>
      </c>
      <c r="Q15" s="4">
        <f t="shared" si="0"/>
        <v>99.93672024</v>
      </c>
      <c r="R15" s="4">
        <f t="shared" si="0"/>
        <v>99.464003660000003</v>
      </c>
      <c r="S15" s="4">
        <f t="shared" si="0"/>
        <v>99.414353359999993</v>
      </c>
      <c r="T15" s="4">
        <f t="shared" si="0"/>
        <v>99.230642279999998</v>
      </c>
      <c r="U15" s="4">
        <f t="shared" si="0"/>
        <v>99.134552299999996</v>
      </c>
      <c r="V15" s="4">
        <f t="shared" si="0"/>
        <v>99.961749159999997</v>
      </c>
      <c r="W15" s="4">
        <f t="shared" si="0"/>
        <v>99.405178740000011</v>
      </c>
      <c r="X15" s="4"/>
      <c r="Y15" s="4" t="s">
        <v>72</v>
      </c>
      <c r="Z15" s="4">
        <f t="shared" si="0"/>
        <v>99.664990460000013</v>
      </c>
      <c r="AA15" s="4">
        <f t="shared" si="0"/>
        <v>99.83819496000001</v>
      </c>
      <c r="AB15" s="4">
        <f t="shared" si="0"/>
        <v>99.735952119999965</v>
      </c>
      <c r="AC15" s="4">
        <f t="shared" si="0"/>
        <v>99.483694800000009</v>
      </c>
      <c r="AD15" s="4">
        <f t="shared" si="0"/>
        <v>92.834908320000011</v>
      </c>
      <c r="AE15" s="4">
        <f t="shared" si="0"/>
        <v>92.298038980000001</v>
      </c>
      <c r="AF15" s="4">
        <f t="shared" si="0"/>
        <v>98.945155539999988</v>
      </c>
      <c r="AG15" s="4">
        <f t="shared" si="0"/>
        <v>100.03417200000001</v>
      </c>
      <c r="AH15" s="4">
        <f t="shared" si="0"/>
        <v>99.580739019999982</v>
      </c>
      <c r="AI15" s="4">
        <f t="shared" si="0"/>
        <v>99.915309479999991</v>
      </c>
      <c r="AJ15" s="4"/>
      <c r="AK15" s="4" t="s">
        <v>72</v>
      </c>
      <c r="AL15" s="4">
        <f t="shared" si="0"/>
        <v>98.95465818000001</v>
      </c>
      <c r="AM15" s="4">
        <f t="shared" si="0"/>
        <v>99.393588699999995</v>
      </c>
      <c r="AN15" s="4">
        <f t="shared" si="0"/>
        <v>99.667714020000005</v>
      </c>
      <c r="AO15" s="4">
        <f t="shared" si="0"/>
        <v>99.234320080000018</v>
      </c>
      <c r="AP15" s="4">
        <f t="shared" si="0"/>
        <v>99.530730880000007</v>
      </c>
      <c r="AQ15" s="4">
        <f t="shared" si="0"/>
        <v>99.944721939999994</v>
      </c>
      <c r="AR15" s="4">
        <f t="shared" si="0"/>
        <v>98.832565160000016</v>
      </c>
      <c r="AS15" s="4">
        <f t="shared" si="0"/>
        <v>99.390934720000004</v>
      </c>
      <c r="AT15" s="4">
        <f t="shared" si="0"/>
        <v>99.394403780000019</v>
      </c>
      <c r="AU15" s="4">
        <f t="shared" si="0"/>
        <v>95.578467599999968</v>
      </c>
    </row>
    <row r="16" spans="1:47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</row>
    <row r="17" spans="1:47" x14ac:dyDescent="0.2">
      <c r="A17" s="1" t="s">
        <v>68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1" t="s">
        <v>68</v>
      </c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1" t="s">
        <v>68</v>
      </c>
      <c r="Z17" s="7"/>
      <c r="AA17" s="7"/>
      <c r="AB17" s="7"/>
      <c r="AC17" s="7"/>
      <c r="AD17" s="8">
        <v>7.0920957215373175</v>
      </c>
      <c r="AE17" s="8">
        <v>7.1212448670848012</v>
      </c>
      <c r="AF17" s="7"/>
      <c r="AG17" s="7"/>
      <c r="AH17" s="7"/>
      <c r="AI17" s="7"/>
      <c r="AJ17" s="7"/>
      <c r="AK17" s="1" t="s">
        <v>68</v>
      </c>
      <c r="AL17" s="7"/>
      <c r="AM17" s="7"/>
      <c r="AN17" s="7"/>
      <c r="AO17" s="7"/>
      <c r="AP17" s="7"/>
      <c r="AQ17" s="7"/>
      <c r="AR17" s="7"/>
      <c r="AS17" s="7"/>
      <c r="AT17" s="7"/>
      <c r="AU17" s="8">
        <v>3.98</v>
      </c>
    </row>
    <row r="18" spans="1:47" x14ac:dyDescent="0.2">
      <c r="A18" s="1" t="s">
        <v>32</v>
      </c>
      <c r="B18" s="7">
        <f t="shared" ref="B18:K18" si="1">100*(B10/40.3)/((B10/40.3)+(B8/71.8))</f>
        <v>41.696269884495202</v>
      </c>
      <c r="C18" s="7">
        <f t="shared" si="1"/>
        <v>41.726845087950103</v>
      </c>
      <c r="D18" s="7">
        <f t="shared" si="1"/>
        <v>42.104619776974893</v>
      </c>
      <c r="E18" s="7">
        <f t="shared" si="1"/>
        <v>41.478945240822412</v>
      </c>
      <c r="F18" s="7">
        <f t="shared" si="1"/>
        <v>41.504244566217459</v>
      </c>
      <c r="G18" s="7">
        <f t="shared" si="1"/>
        <v>41.738205335064784</v>
      </c>
      <c r="H18" s="7">
        <f t="shared" si="1"/>
        <v>41.770820466666372</v>
      </c>
      <c r="I18" s="7">
        <f t="shared" si="1"/>
        <v>42.006676874236298</v>
      </c>
      <c r="J18" s="7">
        <f t="shared" si="1"/>
        <v>40.931745887239529</v>
      </c>
      <c r="K18" s="7">
        <f t="shared" si="1"/>
        <v>41.140771670317676</v>
      </c>
      <c r="L18" s="7"/>
      <c r="M18" s="1" t="s">
        <v>32</v>
      </c>
      <c r="N18" s="7">
        <f t="shared" ref="N18:W18" si="2">100*(N10/40.3)/((N10/40.3)+(N8/71.8))</f>
        <v>41.911669866382745</v>
      </c>
      <c r="O18" s="7">
        <f t="shared" si="2"/>
        <v>41.077997361533647</v>
      </c>
      <c r="P18" s="7">
        <f t="shared" si="2"/>
        <v>41.761328813393099</v>
      </c>
      <c r="Q18" s="7">
        <f t="shared" si="2"/>
        <v>41.387017823769774</v>
      </c>
      <c r="R18" s="7">
        <f t="shared" si="2"/>
        <v>41.906581988855031</v>
      </c>
      <c r="S18" s="7">
        <f t="shared" si="2"/>
        <v>41.835968351722386</v>
      </c>
      <c r="T18" s="7">
        <f t="shared" si="2"/>
        <v>42.168607142564618</v>
      </c>
      <c r="U18" s="7">
        <f t="shared" si="2"/>
        <v>42.339986048205162</v>
      </c>
      <c r="V18" s="7">
        <f t="shared" si="2"/>
        <v>42.167289010943925</v>
      </c>
      <c r="W18" s="7">
        <f t="shared" si="2"/>
        <v>42.194478124798096</v>
      </c>
      <c r="X18" s="7"/>
      <c r="Y18" s="1" t="s">
        <v>32</v>
      </c>
      <c r="Z18" s="7">
        <f t="shared" ref="Z18:AI18" si="3">100*(Z10/40.3)/((Z10/40.3)+(Z8/71.8))</f>
        <v>41.95157820532453</v>
      </c>
      <c r="AA18" s="7">
        <f t="shared" si="3"/>
        <v>41.71673267173994</v>
      </c>
      <c r="AB18" s="7">
        <f t="shared" si="3"/>
        <v>42.032271527598624</v>
      </c>
      <c r="AC18" s="7">
        <f t="shared" si="3"/>
        <v>41.556869252179197</v>
      </c>
      <c r="AD18" s="7">
        <f t="shared" si="3"/>
        <v>43.133908251102049</v>
      </c>
      <c r="AE18" s="7">
        <f t="shared" si="3"/>
        <v>42.651672729659538</v>
      </c>
      <c r="AF18" s="7">
        <f t="shared" si="3"/>
        <v>41.623505550024177</v>
      </c>
      <c r="AG18" s="7">
        <f t="shared" si="3"/>
        <v>41.617535216434248</v>
      </c>
      <c r="AH18" s="7">
        <f t="shared" si="3"/>
        <v>41.947316190591216</v>
      </c>
      <c r="AI18" s="7">
        <f t="shared" si="3"/>
        <v>41.917203022883349</v>
      </c>
      <c r="AJ18" s="7"/>
      <c r="AK18" s="1" t="s">
        <v>32</v>
      </c>
      <c r="AL18" s="7">
        <f t="shared" ref="AL18:AU18" si="4">100*(AL10/40.3)/((AL10/40.3)+(AL8/71.8))</f>
        <v>41.812870329646621</v>
      </c>
      <c r="AM18" s="7">
        <f t="shared" si="4"/>
        <v>42.103609340554002</v>
      </c>
      <c r="AN18" s="7">
        <f t="shared" si="4"/>
        <v>41.895908342266267</v>
      </c>
      <c r="AO18" s="7">
        <f t="shared" si="4"/>
        <v>42.019957397059081</v>
      </c>
      <c r="AP18" s="7">
        <f t="shared" si="4"/>
        <v>41.716795819381261</v>
      </c>
      <c r="AQ18" s="7">
        <f t="shared" si="4"/>
        <v>41.283509885411696</v>
      </c>
      <c r="AR18" s="7">
        <f t="shared" si="4"/>
        <v>43.302318426993807</v>
      </c>
      <c r="AS18" s="7">
        <f t="shared" si="4"/>
        <v>42.322842875518432</v>
      </c>
      <c r="AT18" s="7">
        <f t="shared" si="4"/>
        <v>42.522825834840269</v>
      </c>
      <c r="AU18" s="7">
        <f t="shared" si="4"/>
        <v>62.797437435932643</v>
      </c>
    </row>
    <row r="19" spans="1:47" x14ac:dyDescent="0.2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L19" s="9"/>
      <c r="AM19" s="9"/>
      <c r="AN19" s="9"/>
      <c r="AO19" s="9"/>
      <c r="AP19" s="9"/>
      <c r="AQ19" s="9"/>
      <c r="AR19" s="9"/>
      <c r="AS19" s="9"/>
      <c r="AT19" s="9"/>
      <c r="AU19" s="9"/>
    </row>
    <row r="20" spans="1:47" x14ac:dyDescent="0.2">
      <c r="A20" s="14" t="s">
        <v>70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14" t="s">
        <v>70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14" t="s">
        <v>70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14" t="s">
        <v>70</v>
      </c>
      <c r="AL20" s="9"/>
      <c r="AM20" s="9"/>
      <c r="AN20" s="9"/>
      <c r="AO20" s="9"/>
      <c r="AP20" s="9"/>
      <c r="AQ20" s="9"/>
      <c r="AR20" s="9"/>
      <c r="AS20" s="9"/>
      <c r="AT20" s="9"/>
      <c r="AU20" s="9"/>
    </row>
    <row r="21" spans="1:47" x14ac:dyDescent="0.2">
      <c r="A21" s="7" t="s">
        <v>61</v>
      </c>
      <c r="B21" s="7">
        <v>28.527800000000003</v>
      </c>
      <c r="C21" s="7">
        <v>25.844000000000001</v>
      </c>
      <c r="D21" s="7">
        <v>28.030799999999999</v>
      </c>
      <c r="E21" s="7">
        <v>26.5398</v>
      </c>
      <c r="F21" s="7">
        <v>23.855999999999998</v>
      </c>
      <c r="G21" s="7">
        <v>25.446400000000001</v>
      </c>
      <c r="H21" s="7">
        <v>25.645199999999996</v>
      </c>
      <c r="I21" s="7">
        <v>24.452399999999997</v>
      </c>
      <c r="J21" s="7">
        <v>24.750599999999999</v>
      </c>
      <c r="K21" s="7">
        <v>24.5518</v>
      </c>
      <c r="L21" s="7"/>
      <c r="M21" s="7" t="s">
        <v>61</v>
      </c>
      <c r="N21" s="7">
        <v>26.9374</v>
      </c>
      <c r="O21" s="7">
        <v>24.0548</v>
      </c>
      <c r="P21" s="7">
        <v>24.750599999999999</v>
      </c>
      <c r="Q21" s="7">
        <v>25.744599999999998</v>
      </c>
      <c r="R21" s="7">
        <v>25.844000000000001</v>
      </c>
      <c r="S21" s="7">
        <v>25.645199999999996</v>
      </c>
      <c r="T21" s="7">
        <v>25.446400000000001</v>
      </c>
      <c r="U21" s="7">
        <v>25.844000000000001</v>
      </c>
      <c r="V21" s="7">
        <v>23.955399999999997</v>
      </c>
      <c r="W21" s="7">
        <v>25.0488</v>
      </c>
      <c r="X21" s="7"/>
      <c r="Y21" s="7" t="s">
        <v>61</v>
      </c>
      <c r="Z21" s="7">
        <v>26.142199999999999</v>
      </c>
      <c r="AA21" s="7">
        <v>24.949400000000001</v>
      </c>
      <c r="AB21" s="7">
        <v>24.651199999999999</v>
      </c>
      <c r="AC21" s="7">
        <v>24.253599999999999</v>
      </c>
      <c r="AD21" s="7">
        <v>26.639199999999999</v>
      </c>
      <c r="AE21" s="7">
        <v>30.416399999999999</v>
      </c>
      <c r="AF21" s="7">
        <v>25.0488</v>
      </c>
      <c r="AG21" s="7">
        <v>24.651199999999999</v>
      </c>
      <c r="AH21" s="7">
        <v>26.639199999999999</v>
      </c>
      <c r="AI21" s="7">
        <v>24.353000000000002</v>
      </c>
      <c r="AJ21" s="7"/>
      <c r="AK21" s="7" t="s">
        <v>61</v>
      </c>
      <c r="AL21" s="7">
        <v>22.961400000000001</v>
      </c>
      <c r="AM21" s="7">
        <v>24.154199999999996</v>
      </c>
      <c r="AN21" s="7">
        <v>25.5458</v>
      </c>
      <c r="AO21" s="7">
        <v>24.353000000000002</v>
      </c>
      <c r="AP21" s="7">
        <v>23.358999999999998</v>
      </c>
      <c r="AQ21" s="7">
        <v>24.651199999999999</v>
      </c>
      <c r="AR21" s="7">
        <v>26.0428</v>
      </c>
      <c r="AS21" s="7">
        <v>24.0548</v>
      </c>
      <c r="AT21" s="7">
        <v>27.434399999999997</v>
      </c>
      <c r="AU21" s="7">
        <v>34.988800000000005</v>
      </c>
    </row>
    <row r="22" spans="1:47" x14ac:dyDescent="0.2">
      <c r="A22" s="1" t="s">
        <v>62</v>
      </c>
      <c r="B22" s="7">
        <v>15.804600000000001</v>
      </c>
      <c r="C22" s="7">
        <v>13.2202</v>
      </c>
      <c r="D22" s="7">
        <v>15.009400000000001</v>
      </c>
      <c r="E22" s="7">
        <v>12.226199999999999</v>
      </c>
      <c r="F22" s="7">
        <v>12.822599999999998</v>
      </c>
      <c r="G22" s="7">
        <v>13.518400000000002</v>
      </c>
      <c r="H22" s="7">
        <v>11.927999999999999</v>
      </c>
      <c r="I22" s="7">
        <v>12.425000000000001</v>
      </c>
      <c r="J22" s="7">
        <v>13.419</v>
      </c>
      <c r="K22" s="7">
        <v>14.611799999999999</v>
      </c>
      <c r="L22" s="7"/>
      <c r="M22" s="1" t="s">
        <v>62</v>
      </c>
      <c r="N22" s="7">
        <v>14.5124</v>
      </c>
      <c r="O22" s="7">
        <v>12.922000000000001</v>
      </c>
      <c r="P22" s="7">
        <v>13.0214</v>
      </c>
      <c r="Q22" s="7">
        <v>14.412999999999998</v>
      </c>
      <c r="R22" s="7">
        <v>14.0154</v>
      </c>
      <c r="S22" s="7">
        <v>14.0154</v>
      </c>
      <c r="T22" s="7">
        <v>12.623800000000001</v>
      </c>
      <c r="U22" s="7">
        <v>15.506399999999999</v>
      </c>
      <c r="V22" s="7">
        <v>12.425000000000001</v>
      </c>
      <c r="W22" s="7">
        <v>12.3256</v>
      </c>
      <c r="X22" s="7"/>
      <c r="Y22" s="1" t="s">
        <v>62</v>
      </c>
      <c r="Z22" s="7">
        <v>13.419</v>
      </c>
      <c r="AA22" s="7">
        <v>12.7232</v>
      </c>
      <c r="AB22" s="7">
        <v>11.5304</v>
      </c>
      <c r="AC22" s="7">
        <v>11.033400000000002</v>
      </c>
      <c r="AD22" s="7">
        <v>14.412999999999998</v>
      </c>
      <c r="AE22" s="7">
        <v>16.898</v>
      </c>
      <c r="AF22" s="7">
        <v>12.126799999999999</v>
      </c>
      <c r="AG22" s="7">
        <v>13.120799999999999</v>
      </c>
      <c r="AH22" s="7">
        <v>15.009400000000001</v>
      </c>
      <c r="AI22" s="7">
        <v>12.0274</v>
      </c>
      <c r="AJ22" s="7"/>
      <c r="AK22" s="1" t="s">
        <v>62</v>
      </c>
      <c r="AL22" s="7">
        <v>12.126799999999999</v>
      </c>
      <c r="AM22" s="7">
        <v>11.927999999999999</v>
      </c>
      <c r="AN22" s="7">
        <v>12.126799999999999</v>
      </c>
      <c r="AO22" s="7">
        <v>10.6358</v>
      </c>
      <c r="AP22" s="7">
        <v>10.8346</v>
      </c>
      <c r="AQ22" s="7">
        <v>11.729200000000001</v>
      </c>
      <c r="AR22" s="7">
        <v>15.009400000000001</v>
      </c>
      <c r="AS22" s="7">
        <v>11.927999999999999</v>
      </c>
      <c r="AT22" s="7">
        <v>15.506399999999999</v>
      </c>
      <c r="AU22" s="7">
        <v>60.236400000000003</v>
      </c>
    </row>
    <row r="23" spans="1:47" x14ac:dyDescent="0.2">
      <c r="A23" s="1" t="s">
        <v>63</v>
      </c>
      <c r="B23" s="7">
        <v>246.21380000000002</v>
      </c>
      <c r="C23" s="7">
        <v>249.89160000000001</v>
      </c>
      <c r="D23" s="7">
        <v>249.09639999999999</v>
      </c>
      <c r="E23" s="7">
        <v>247.00899999999999</v>
      </c>
      <c r="F23" s="7">
        <v>246.6114</v>
      </c>
      <c r="G23" s="7">
        <v>247.20779999999999</v>
      </c>
      <c r="H23" s="7">
        <v>247.50599999999997</v>
      </c>
      <c r="I23" s="7">
        <v>247.10839999999999</v>
      </c>
      <c r="J23" s="7">
        <v>257.44600000000003</v>
      </c>
      <c r="K23" s="7">
        <v>257.24720000000002</v>
      </c>
      <c r="L23" s="7"/>
      <c r="M23" s="1" t="s">
        <v>63</v>
      </c>
      <c r="N23" s="7">
        <v>248.5</v>
      </c>
      <c r="O23" s="7">
        <v>255.25920000000002</v>
      </c>
      <c r="P23" s="7">
        <v>248.99699999999999</v>
      </c>
      <c r="Q23" s="7">
        <v>253.56940000000003</v>
      </c>
      <c r="R23" s="7">
        <v>251.08440000000002</v>
      </c>
      <c r="S23" s="7">
        <v>253.46999999999997</v>
      </c>
      <c r="T23" s="7">
        <v>248.5</v>
      </c>
      <c r="U23" s="7">
        <v>245.31920000000002</v>
      </c>
      <c r="V23" s="7">
        <v>254.76220000000001</v>
      </c>
      <c r="W23" s="7">
        <v>255.06039999999996</v>
      </c>
      <c r="X23" s="7"/>
      <c r="Y23" s="1" t="s">
        <v>63</v>
      </c>
      <c r="Z23" s="7">
        <v>249.99099999999999</v>
      </c>
      <c r="AA23" s="7">
        <v>249.69279999999998</v>
      </c>
      <c r="AB23" s="7">
        <v>251.5814</v>
      </c>
      <c r="AC23" s="7">
        <v>248.10239999999999</v>
      </c>
      <c r="AD23" s="7">
        <v>298.39879999999999</v>
      </c>
      <c r="AE23" s="7">
        <v>288.35939999999999</v>
      </c>
      <c r="AF23" s="7">
        <v>251.18380000000002</v>
      </c>
      <c r="AG23" s="7">
        <v>249.5934</v>
      </c>
      <c r="AH23" s="7">
        <v>250.18980000000002</v>
      </c>
      <c r="AI23" s="7">
        <v>256.25319999999999</v>
      </c>
      <c r="AJ23" s="7"/>
      <c r="AK23" s="1" t="s">
        <v>63</v>
      </c>
      <c r="AL23" s="7">
        <v>250.09039999999999</v>
      </c>
      <c r="AM23" s="7">
        <v>254.464</v>
      </c>
      <c r="AN23" s="7">
        <v>247.10839999999999</v>
      </c>
      <c r="AO23" s="7">
        <v>253.27119999999999</v>
      </c>
      <c r="AP23" s="7">
        <v>252.476</v>
      </c>
      <c r="AQ23" s="7">
        <v>251.87960000000001</v>
      </c>
      <c r="AR23" s="7">
        <v>252.6748</v>
      </c>
      <c r="AS23" s="7">
        <v>252.87360000000001</v>
      </c>
      <c r="AT23" s="7">
        <v>252.6748</v>
      </c>
      <c r="AU23" s="7">
        <v>107.0538</v>
      </c>
    </row>
    <row r="24" spans="1:47" x14ac:dyDescent="0.2">
      <c r="A24" s="1" t="s">
        <v>64</v>
      </c>
      <c r="B24" s="7">
        <v>21.470400000000001</v>
      </c>
      <c r="C24" s="7">
        <v>22.364999999999998</v>
      </c>
      <c r="D24" s="7">
        <v>22.762599999999999</v>
      </c>
      <c r="E24" s="7">
        <v>21.370999999999999</v>
      </c>
      <c r="F24" s="7">
        <v>22.1662</v>
      </c>
      <c r="G24" s="7">
        <v>21.768600000000003</v>
      </c>
      <c r="H24" s="7">
        <v>22.364999999999998</v>
      </c>
      <c r="I24" s="7">
        <v>21.967400000000001</v>
      </c>
      <c r="J24" s="7">
        <v>21.470400000000001</v>
      </c>
      <c r="K24" s="7">
        <v>21.967400000000001</v>
      </c>
      <c r="L24" s="7"/>
      <c r="M24" s="1" t="s">
        <v>64</v>
      </c>
      <c r="N24" s="7">
        <v>21.867999999999999</v>
      </c>
      <c r="O24" s="7">
        <v>23.1602</v>
      </c>
      <c r="P24" s="7">
        <v>22.762599999999999</v>
      </c>
      <c r="Q24" s="7">
        <v>22.1662</v>
      </c>
      <c r="R24" s="7">
        <v>22.1662</v>
      </c>
      <c r="S24" s="7">
        <v>21.768600000000003</v>
      </c>
      <c r="T24" s="7">
        <v>22.1662</v>
      </c>
      <c r="U24" s="7">
        <v>22.762599999999999</v>
      </c>
      <c r="V24" s="7">
        <v>21.6692</v>
      </c>
      <c r="W24" s="7">
        <v>21.271599999999999</v>
      </c>
      <c r="X24" s="7"/>
      <c r="Y24" s="1" t="s">
        <v>64</v>
      </c>
      <c r="Z24" s="7">
        <v>22.066800000000004</v>
      </c>
      <c r="AA24" s="7">
        <v>21.072800000000001</v>
      </c>
      <c r="AB24" s="7">
        <v>21.6692</v>
      </c>
      <c r="AC24" s="7">
        <v>21.867999999999999</v>
      </c>
      <c r="AD24" s="7">
        <v>23.6572</v>
      </c>
      <c r="AE24" s="7">
        <v>24.154199999999996</v>
      </c>
      <c r="AF24" s="7">
        <v>22.464399999999998</v>
      </c>
      <c r="AG24" s="7">
        <v>22.961400000000001</v>
      </c>
      <c r="AH24" s="7">
        <v>20.376999999999999</v>
      </c>
      <c r="AI24" s="7">
        <v>21.470400000000001</v>
      </c>
      <c r="AJ24" s="7"/>
      <c r="AK24" s="1" t="s">
        <v>64</v>
      </c>
      <c r="AL24" s="7">
        <v>22.563800000000001</v>
      </c>
      <c r="AM24" s="7">
        <v>22.1662</v>
      </c>
      <c r="AN24" s="7">
        <v>21.569800000000001</v>
      </c>
      <c r="AO24" s="7">
        <v>21.6692</v>
      </c>
      <c r="AP24" s="7">
        <v>21.370999999999999</v>
      </c>
      <c r="AQ24" s="7">
        <v>21.370999999999999</v>
      </c>
      <c r="AR24" s="7">
        <v>20.575799999999997</v>
      </c>
      <c r="AS24" s="7">
        <v>22.6632</v>
      </c>
      <c r="AT24" s="7">
        <v>21.072800000000001</v>
      </c>
      <c r="AU24" s="7">
        <v>16.898</v>
      </c>
    </row>
    <row r="25" spans="1:47" x14ac:dyDescent="0.2">
      <c r="A25" s="1" t="s">
        <v>65</v>
      </c>
      <c r="B25" s="7">
        <v>34.591199999999994</v>
      </c>
      <c r="C25" s="7">
        <v>32.404400000000003</v>
      </c>
      <c r="D25" s="7">
        <v>35.187599999999996</v>
      </c>
      <c r="E25" s="7">
        <v>35.088200000000001</v>
      </c>
      <c r="F25" s="7">
        <v>34.591199999999994</v>
      </c>
      <c r="G25" s="7">
        <v>32.503799999999998</v>
      </c>
      <c r="H25" s="7">
        <v>32.802</v>
      </c>
      <c r="I25" s="7">
        <v>32.404400000000003</v>
      </c>
      <c r="J25" s="7">
        <v>33.795999999999999</v>
      </c>
      <c r="K25" s="7">
        <v>33.895400000000002</v>
      </c>
      <c r="L25" s="7"/>
      <c r="M25" s="1" t="s">
        <v>65</v>
      </c>
      <c r="N25" s="7">
        <v>32.404400000000003</v>
      </c>
      <c r="O25" s="7">
        <v>34.988800000000005</v>
      </c>
      <c r="P25" s="7">
        <v>33.497800000000005</v>
      </c>
      <c r="Q25" s="7">
        <v>33.597200000000001</v>
      </c>
      <c r="R25" s="7">
        <v>34.591199999999994</v>
      </c>
      <c r="S25" s="7">
        <v>33.994799999999998</v>
      </c>
      <c r="T25" s="7">
        <v>32.603199999999994</v>
      </c>
      <c r="U25" s="7">
        <v>31.907400000000003</v>
      </c>
      <c r="V25" s="7">
        <v>32.205599999999997</v>
      </c>
      <c r="W25" s="7">
        <v>32.205599999999997</v>
      </c>
      <c r="X25" s="7"/>
      <c r="Y25" s="1" t="s">
        <v>65</v>
      </c>
      <c r="Z25" s="7">
        <v>32.106199999999994</v>
      </c>
      <c r="AA25" s="7">
        <v>31.311</v>
      </c>
      <c r="AB25" s="7">
        <v>33.497800000000005</v>
      </c>
      <c r="AC25" s="7">
        <v>32.006800000000005</v>
      </c>
      <c r="AD25" s="7">
        <v>31.211599999999997</v>
      </c>
      <c r="AE25" s="7">
        <v>15.904</v>
      </c>
      <c r="AF25" s="7">
        <v>31.211599999999997</v>
      </c>
      <c r="AG25" s="7">
        <v>32.205599999999997</v>
      </c>
      <c r="AH25" s="7">
        <v>32.305</v>
      </c>
      <c r="AI25" s="7">
        <v>32.404400000000003</v>
      </c>
      <c r="AJ25" s="7"/>
      <c r="AK25" s="1" t="s">
        <v>65</v>
      </c>
      <c r="AL25" s="7">
        <v>31.907400000000003</v>
      </c>
      <c r="AM25" s="7">
        <v>31.211599999999997</v>
      </c>
      <c r="AN25" s="7">
        <v>32.106199999999994</v>
      </c>
      <c r="AO25" s="7">
        <v>32.802</v>
      </c>
      <c r="AP25" s="7">
        <v>32.503799999999998</v>
      </c>
      <c r="AQ25" s="7">
        <v>31.708600000000001</v>
      </c>
      <c r="AR25" s="7">
        <v>29.82</v>
      </c>
      <c r="AS25" s="7">
        <v>31.509799999999998</v>
      </c>
      <c r="AT25" s="7">
        <v>33.696599999999997</v>
      </c>
      <c r="AU25" s="7">
        <v>9.7411999999999992</v>
      </c>
    </row>
    <row r="26" spans="1:47" x14ac:dyDescent="0.2">
      <c r="A26" s="1" t="s">
        <v>66</v>
      </c>
      <c r="B26" s="7">
        <v>139.65700000000001</v>
      </c>
      <c r="C26" s="7">
        <v>136.87379999999999</v>
      </c>
      <c r="D26" s="7">
        <v>144.3288</v>
      </c>
      <c r="E26" s="7">
        <v>141.2474</v>
      </c>
      <c r="F26" s="7">
        <v>140.75039999999998</v>
      </c>
      <c r="G26" s="7">
        <v>140.4522</v>
      </c>
      <c r="H26" s="7">
        <v>141.74439999999998</v>
      </c>
      <c r="I26" s="7">
        <v>139.75639999999999</v>
      </c>
      <c r="J26" s="7">
        <v>140.3528</v>
      </c>
      <c r="K26" s="7">
        <v>141.3468</v>
      </c>
      <c r="L26" s="7"/>
      <c r="M26" s="1" t="s">
        <v>66</v>
      </c>
      <c r="N26" s="7">
        <v>141.3468</v>
      </c>
      <c r="O26" s="7">
        <v>142.63900000000001</v>
      </c>
      <c r="P26" s="7">
        <v>140.4522</v>
      </c>
      <c r="Q26" s="7">
        <v>140.4522</v>
      </c>
      <c r="R26" s="7">
        <v>139.75639999999999</v>
      </c>
      <c r="S26" s="7">
        <v>140.2534</v>
      </c>
      <c r="T26" s="7">
        <v>138.2654</v>
      </c>
      <c r="U26" s="7">
        <v>138.2654</v>
      </c>
      <c r="V26" s="7">
        <v>140.2534</v>
      </c>
      <c r="W26" s="7">
        <v>139.85579999999999</v>
      </c>
      <c r="X26" s="7"/>
      <c r="Y26" s="1" t="s">
        <v>66</v>
      </c>
      <c r="Z26" s="7">
        <v>138.46419999999998</v>
      </c>
      <c r="AA26" s="7">
        <v>139.85579999999999</v>
      </c>
      <c r="AB26" s="7">
        <v>143.33480000000003</v>
      </c>
      <c r="AC26" s="7">
        <v>141.84379999999999</v>
      </c>
      <c r="AD26" s="7">
        <v>59.938199999999995</v>
      </c>
      <c r="AE26" s="7">
        <v>67.890199999999993</v>
      </c>
      <c r="AF26" s="7">
        <v>139.85579999999999</v>
      </c>
      <c r="AG26" s="7">
        <v>138.56360000000001</v>
      </c>
      <c r="AH26" s="7">
        <v>138.86179999999999</v>
      </c>
      <c r="AI26" s="7">
        <v>141.54560000000001</v>
      </c>
      <c r="AJ26" s="7"/>
      <c r="AK26" s="1" t="s">
        <v>66</v>
      </c>
      <c r="AL26" s="7">
        <v>139.16</v>
      </c>
      <c r="AM26" s="7">
        <v>141.54560000000001</v>
      </c>
      <c r="AN26" s="7">
        <v>138.96119999999999</v>
      </c>
      <c r="AO26" s="7">
        <v>137.86780000000002</v>
      </c>
      <c r="AP26" s="7">
        <v>141.2474</v>
      </c>
      <c r="AQ26" s="7">
        <v>139.75639999999999</v>
      </c>
      <c r="AR26" s="7">
        <v>135.78039999999999</v>
      </c>
      <c r="AS26" s="7">
        <v>139.2594</v>
      </c>
      <c r="AT26" s="7">
        <v>141.94319999999999</v>
      </c>
      <c r="AU26" s="7">
        <v>32.901400000000002</v>
      </c>
    </row>
    <row r="27" spans="1:47" x14ac:dyDescent="0.2">
      <c r="A27" s="1" t="s">
        <v>54</v>
      </c>
      <c r="B27" s="7">
        <v>5.4669999999999996</v>
      </c>
      <c r="C27" s="7">
        <v>6.1627999999999998</v>
      </c>
      <c r="D27" s="7">
        <v>5.2682000000000002</v>
      </c>
      <c r="E27" s="7">
        <v>6.9580000000000002</v>
      </c>
      <c r="F27" s="7">
        <v>4.0753999999999992</v>
      </c>
      <c r="G27" s="7">
        <v>6.3616000000000001</v>
      </c>
      <c r="H27" s="7">
        <v>5.5663999999999998</v>
      </c>
      <c r="I27" s="7">
        <v>5.8646000000000003</v>
      </c>
      <c r="J27" s="7">
        <v>5.5663999999999998</v>
      </c>
      <c r="K27" s="7">
        <v>6.4610000000000003</v>
      </c>
      <c r="L27" s="7"/>
      <c r="M27" s="1" t="s">
        <v>54</v>
      </c>
      <c r="N27" s="7">
        <v>5.6657999999999999</v>
      </c>
      <c r="O27" s="7">
        <v>4.97</v>
      </c>
      <c r="P27" s="7">
        <v>6.8585999999999991</v>
      </c>
      <c r="Q27" s="7">
        <v>6.5603999999999996</v>
      </c>
      <c r="R27" s="7">
        <v>6.3616000000000001</v>
      </c>
      <c r="S27" s="7">
        <v>6.2622</v>
      </c>
      <c r="T27" s="7">
        <v>5.8646000000000003</v>
      </c>
      <c r="U27" s="7">
        <v>5.8646000000000003</v>
      </c>
      <c r="V27" s="7">
        <v>5.4669999999999996</v>
      </c>
      <c r="W27" s="7">
        <v>6.6597999999999997</v>
      </c>
      <c r="X27" s="7"/>
      <c r="Y27" s="1" t="s">
        <v>54</v>
      </c>
      <c r="Z27" s="7">
        <v>6.7592000000000008</v>
      </c>
      <c r="AA27" s="7">
        <v>4.5724000000000009</v>
      </c>
      <c r="AB27" s="7">
        <v>5.7652000000000001</v>
      </c>
      <c r="AC27" s="7">
        <v>7.0574000000000003</v>
      </c>
      <c r="AD27" s="7">
        <v>2.6838000000000002</v>
      </c>
      <c r="AE27" s="7">
        <v>2.1868000000000003</v>
      </c>
      <c r="AF27" s="7">
        <v>5.5663999999999998</v>
      </c>
      <c r="AG27" s="7">
        <v>6.1627999999999998</v>
      </c>
      <c r="AH27" s="7">
        <v>6.1627999999999998</v>
      </c>
      <c r="AI27" s="7">
        <v>5.3676000000000004</v>
      </c>
      <c r="AJ27" s="7"/>
      <c r="AK27" s="1" t="s">
        <v>54</v>
      </c>
      <c r="AL27" s="7">
        <v>3.4790000000000001</v>
      </c>
      <c r="AM27" s="7">
        <v>6.1627999999999998</v>
      </c>
      <c r="AN27" s="7">
        <v>6.0633999999999997</v>
      </c>
      <c r="AO27" s="7">
        <v>5.5663999999999998</v>
      </c>
      <c r="AP27" s="7">
        <v>6.0633999999999997</v>
      </c>
      <c r="AQ27" s="7">
        <v>5.4669999999999996</v>
      </c>
      <c r="AR27" s="7">
        <v>5.1687999999999992</v>
      </c>
      <c r="AS27" s="7">
        <v>4.7711999999999994</v>
      </c>
      <c r="AT27" s="7">
        <v>7.355599999999999</v>
      </c>
      <c r="AU27" s="7">
        <v>21.569800000000001</v>
      </c>
    </row>
    <row r="28" spans="1:47" x14ac:dyDescent="0.2">
      <c r="A28" s="1" t="s">
        <v>47</v>
      </c>
      <c r="B28" s="7">
        <v>1103.837</v>
      </c>
      <c r="C28" s="7">
        <v>1129.0845999999999</v>
      </c>
      <c r="D28" s="7">
        <v>1097.376</v>
      </c>
      <c r="E28" s="7">
        <v>1167.453</v>
      </c>
      <c r="F28" s="7">
        <v>1134.8498</v>
      </c>
      <c r="G28" s="7">
        <v>1093.6982</v>
      </c>
      <c r="H28" s="7">
        <v>1123.22</v>
      </c>
      <c r="I28" s="7">
        <v>1127.2954</v>
      </c>
      <c r="J28" s="7">
        <v>1117.0572</v>
      </c>
      <c r="K28" s="7">
        <v>1105.6261999999999</v>
      </c>
      <c r="L28" s="7"/>
      <c r="M28" s="1" t="s">
        <v>47</v>
      </c>
      <c r="N28" s="7">
        <v>1100.6561999999999</v>
      </c>
      <c r="O28" s="7">
        <v>1112.5842</v>
      </c>
      <c r="P28" s="7">
        <v>1108.9064000000001</v>
      </c>
      <c r="Q28" s="7">
        <v>1118.6476</v>
      </c>
      <c r="R28" s="7">
        <v>1098.0717999999999</v>
      </c>
      <c r="S28" s="7">
        <v>1094.5928000000001</v>
      </c>
      <c r="T28" s="7">
        <v>1102.346</v>
      </c>
      <c r="U28" s="7">
        <v>1079.5834</v>
      </c>
      <c r="V28" s="7">
        <v>1120.5362</v>
      </c>
      <c r="W28" s="7">
        <v>1116.1626000000001</v>
      </c>
      <c r="X28" s="7"/>
      <c r="Y28" s="1" t="s">
        <v>47</v>
      </c>
      <c r="Z28" s="7">
        <v>1132.4641999999999</v>
      </c>
      <c r="AA28" s="7">
        <v>1138.2293999999999</v>
      </c>
      <c r="AB28" s="7">
        <v>1134.154</v>
      </c>
      <c r="AC28" s="7">
        <v>1144.3922</v>
      </c>
      <c r="AD28" s="7">
        <v>853.05079999999998</v>
      </c>
      <c r="AE28" s="7">
        <v>850.86400000000003</v>
      </c>
      <c r="AF28" s="7">
        <v>1104.8309999999999</v>
      </c>
      <c r="AG28" s="7">
        <v>1127.0966000000001</v>
      </c>
      <c r="AH28" s="7">
        <v>1113.28</v>
      </c>
      <c r="AI28" s="7">
        <v>1138.3288</v>
      </c>
      <c r="AJ28" s="7"/>
      <c r="AK28" s="1" t="s">
        <v>47</v>
      </c>
      <c r="AL28" s="7">
        <v>1120.8344</v>
      </c>
      <c r="AM28" s="7">
        <v>1133.5576000000001</v>
      </c>
      <c r="AN28" s="7">
        <v>1136.6389999999999</v>
      </c>
      <c r="AO28" s="7">
        <v>1117.9518</v>
      </c>
      <c r="AP28" s="7">
        <v>1123.1206</v>
      </c>
      <c r="AQ28" s="7">
        <v>1145.9826</v>
      </c>
      <c r="AR28" s="7">
        <v>1080.0804000000001</v>
      </c>
      <c r="AS28" s="7">
        <v>1124.711</v>
      </c>
      <c r="AT28" s="7">
        <v>1108.9064000000001</v>
      </c>
      <c r="AU28" s="7">
        <v>764.28660000000002</v>
      </c>
    </row>
    <row r="30" spans="1:47" x14ac:dyDescent="0.2">
      <c r="A30" s="14" t="s">
        <v>71</v>
      </c>
      <c r="M30" s="14" t="s">
        <v>71</v>
      </c>
      <c r="Y30" s="14" t="s">
        <v>71</v>
      </c>
      <c r="AK30" s="14" t="s">
        <v>71</v>
      </c>
    </row>
    <row r="31" spans="1:47" x14ac:dyDescent="0.2">
      <c r="A31" s="5" t="s">
        <v>33</v>
      </c>
      <c r="B31" s="10">
        <v>67.299419306142127</v>
      </c>
      <c r="C31" s="10">
        <v>66.622549092219487</v>
      </c>
      <c r="D31" s="10">
        <v>66.548880225657825</v>
      </c>
      <c r="E31" s="10">
        <v>67.615400999485061</v>
      </c>
      <c r="F31" s="10">
        <v>67.798830278160096</v>
      </c>
      <c r="G31" s="10">
        <v>67.135629532637296</v>
      </c>
      <c r="H31" s="10">
        <v>67.597359992642282</v>
      </c>
      <c r="I31" s="10">
        <v>67.316618482409609</v>
      </c>
      <c r="J31" s="10">
        <v>69.139640471590496</v>
      </c>
      <c r="K31" s="10">
        <v>68.276038878453818</v>
      </c>
      <c r="L31" s="10"/>
      <c r="M31" s="5" t="s">
        <v>33</v>
      </c>
      <c r="N31" s="10">
        <v>66.710173304902426</v>
      </c>
      <c r="O31" s="10">
        <v>68.522804435243728</v>
      </c>
      <c r="P31" s="10">
        <v>67.098908728114239</v>
      </c>
      <c r="Q31" s="10">
        <v>67.827768126697308</v>
      </c>
      <c r="R31" s="10">
        <v>67.253630316414984</v>
      </c>
      <c r="S31" s="10">
        <v>68.001938494653146</v>
      </c>
      <c r="T31" s="10">
        <v>66.798039726485271</v>
      </c>
      <c r="U31" s="10">
        <v>66.422692895702767</v>
      </c>
      <c r="V31" s="10">
        <v>67.31354164945823</v>
      </c>
      <c r="W31" s="10">
        <v>66.562733123373135</v>
      </c>
      <c r="X31" s="10"/>
      <c r="Y31" s="5" t="s">
        <v>33</v>
      </c>
      <c r="Z31" s="10">
        <v>67.861650131891921</v>
      </c>
      <c r="AA31" s="10">
        <v>67.178996845617093</v>
      </c>
      <c r="AB31" s="10">
        <v>67.88630786144563</v>
      </c>
      <c r="AC31" s="10">
        <v>67.323824918300332</v>
      </c>
      <c r="AD31" s="10">
        <v>69.839151116282068</v>
      </c>
      <c r="AE31" s="10">
        <v>69.283208271892022</v>
      </c>
      <c r="AF31" s="10">
        <v>66.65342307513086</v>
      </c>
      <c r="AG31" s="10">
        <v>67.086946428925984</v>
      </c>
      <c r="AH31" s="10">
        <v>66.365080334098408</v>
      </c>
      <c r="AI31" s="10">
        <v>68.321085762409268</v>
      </c>
      <c r="AJ31" s="10"/>
      <c r="AK31" s="5" t="s">
        <v>33</v>
      </c>
      <c r="AL31" s="10">
        <v>68.345928019457489</v>
      </c>
      <c r="AM31" s="10">
        <v>67.514659452282757</v>
      </c>
      <c r="AN31" s="10">
        <v>67.461629849702973</v>
      </c>
      <c r="AO31" s="10">
        <v>68.11753761528783</v>
      </c>
      <c r="AP31" s="10">
        <v>68.00380313944386</v>
      </c>
      <c r="AQ31" s="10">
        <v>68.465227088939969</v>
      </c>
      <c r="AR31" s="10">
        <v>64.591644107626095</v>
      </c>
      <c r="AS31" s="10">
        <v>67.63285277367477</v>
      </c>
      <c r="AT31" s="10">
        <v>67.031738744806617</v>
      </c>
      <c r="AU31" s="10">
        <v>43.394197507855239</v>
      </c>
    </row>
    <row r="32" spans="1:47" x14ac:dyDescent="0.2">
      <c r="A32" s="5" t="s">
        <v>34</v>
      </c>
      <c r="B32" s="10">
        <v>150.99200529235179</v>
      </c>
      <c r="C32" s="10">
        <v>150.36434552356653</v>
      </c>
      <c r="D32" s="10">
        <v>150.00153499216037</v>
      </c>
      <c r="E32" s="10">
        <v>153.06792438812408</v>
      </c>
      <c r="F32" s="10">
        <v>152.20730266429709</v>
      </c>
      <c r="G32" s="10">
        <v>140.75003819553254</v>
      </c>
      <c r="H32" s="10">
        <v>140.98018129971442</v>
      </c>
      <c r="I32" s="10">
        <v>140.52812587701098</v>
      </c>
      <c r="J32" s="10">
        <v>143.0220211231408</v>
      </c>
      <c r="K32" s="10">
        <v>142.04341925769424</v>
      </c>
      <c r="L32" s="10"/>
      <c r="M32" s="5" t="s">
        <v>34</v>
      </c>
      <c r="N32" s="10">
        <v>139.88344325040885</v>
      </c>
      <c r="O32" s="10">
        <v>142.13294150627942</v>
      </c>
      <c r="P32" s="10">
        <v>140.4611646804515</v>
      </c>
      <c r="Q32" s="10">
        <v>140.36556852715276</v>
      </c>
      <c r="R32" s="10">
        <v>139.62389033254374</v>
      </c>
      <c r="S32" s="10">
        <v>142.70325860649902</v>
      </c>
      <c r="T32" s="10">
        <v>139.79716836100761</v>
      </c>
      <c r="U32" s="10">
        <v>138.43296445298631</v>
      </c>
      <c r="V32" s="10">
        <v>141.31795608532622</v>
      </c>
      <c r="W32" s="10">
        <v>139.42984530381855</v>
      </c>
      <c r="X32" s="10"/>
      <c r="Y32" s="5" t="s">
        <v>34</v>
      </c>
      <c r="Z32" s="10">
        <v>142.1134776748882</v>
      </c>
      <c r="AA32" s="10">
        <v>152.22669904783427</v>
      </c>
      <c r="AB32" s="10">
        <v>141.85659928191501</v>
      </c>
      <c r="AC32" s="10">
        <v>140.36278767325547</v>
      </c>
      <c r="AD32" s="10">
        <v>149.66156576265217</v>
      </c>
      <c r="AE32" s="10">
        <v>144.1387654833164</v>
      </c>
      <c r="AF32" s="10">
        <v>138.85576023930574</v>
      </c>
      <c r="AG32" s="10">
        <v>137.94863557279675</v>
      </c>
      <c r="AH32" s="10">
        <v>137.22618067333664</v>
      </c>
      <c r="AI32" s="10">
        <v>141.40827679242625</v>
      </c>
      <c r="AJ32" s="10"/>
      <c r="AK32" s="5" t="s">
        <v>34</v>
      </c>
      <c r="AL32" s="10">
        <v>142.03126717857506</v>
      </c>
      <c r="AM32" s="10">
        <v>140.69918573676142</v>
      </c>
      <c r="AN32" s="10">
        <v>140.58115050010997</v>
      </c>
      <c r="AO32" s="10">
        <v>142.1522641860933</v>
      </c>
      <c r="AP32" s="10">
        <v>141.17882690606032</v>
      </c>
      <c r="AQ32" s="10">
        <v>142.90061920128068</v>
      </c>
      <c r="AR32" s="10">
        <v>133.64843545363823</v>
      </c>
      <c r="AS32" s="10">
        <v>141.0367474610677</v>
      </c>
      <c r="AT32" s="10">
        <v>140.04712937289437</v>
      </c>
      <c r="AU32" s="10">
        <v>93.970721089739598</v>
      </c>
    </row>
    <row r="33" spans="1:47" x14ac:dyDescent="0.2">
      <c r="A33" s="5" t="s">
        <v>35</v>
      </c>
      <c r="B33" s="10">
        <v>18.402020386027726</v>
      </c>
      <c r="C33" s="10">
        <v>18.193569053145275</v>
      </c>
      <c r="D33" s="10">
        <v>18.221506748341838</v>
      </c>
      <c r="E33" s="10">
        <v>18.562569601599353</v>
      </c>
      <c r="F33" s="10">
        <v>18.549399406238816</v>
      </c>
      <c r="G33" s="10">
        <v>18.395356612625914</v>
      </c>
      <c r="H33" s="10">
        <v>18.431966482888271</v>
      </c>
      <c r="I33" s="10">
        <v>18.37672187452926</v>
      </c>
      <c r="J33" s="10">
        <v>18.864598026581561</v>
      </c>
      <c r="K33" s="10">
        <v>18.696438896722626</v>
      </c>
      <c r="L33" s="10"/>
      <c r="M33" s="5" t="s">
        <v>35</v>
      </c>
      <c r="N33" s="10">
        <v>18.285531356184439</v>
      </c>
      <c r="O33" s="10">
        <v>18.564247836570949</v>
      </c>
      <c r="P33" s="10">
        <v>18.334015211935377</v>
      </c>
      <c r="Q33" s="10">
        <v>18.53561174514159</v>
      </c>
      <c r="R33" s="10">
        <v>18.378659173768089</v>
      </c>
      <c r="S33" s="10">
        <v>18.502478111615797</v>
      </c>
      <c r="T33" s="10">
        <v>18.222558204013446</v>
      </c>
      <c r="U33" s="10">
        <v>18.142066136796153</v>
      </c>
      <c r="V33" s="10">
        <v>18.504599920983342</v>
      </c>
      <c r="W33" s="10">
        <v>18.349181574907497</v>
      </c>
      <c r="X33" s="10"/>
      <c r="Y33" s="5" t="s">
        <v>35</v>
      </c>
      <c r="Z33" s="10">
        <v>18.522605041382651</v>
      </c>
      <c r="AA33" s="10">
        <v>18.333317357077053</v>
      </c>
      <c r="AB33" s="10">
        <v>18.583467522855344</v>
      </c>
      <c r="AC33" s="10">
        <v>18.714269614811609</v>
      </c>
      <c r="AD33" s="10">
        <v>19.142900901793674</v>
      </c>
      <c r="AE33" s="10">
        <v>18.789270633931878</v>
      </c>
      <c r="AF33" s="10">
        <v>18.335794045868901</v>
      </c>
      <c r="AG33" s="10">
        <v>18.269872557584648</v>
      </c>
      <c r="AH33" s="10">
        <v>18.150853623099742</v>
      </c>
      <c r="AI33" s="10">
        <v>18.640154163229759</v>
      </c>
      <c r="AJ33" s="10"/>
      <c r="AK33" s="5" t="s">
        <v>35</v>
      </c>
      <c r="AL33" s="10">
        <v>18.556692286409469</v>
      </c>
      <c r="AM33" s="10">
        <v>18.432879380794585</v>
      </c>
      <c r="AN33" s="10">
        <v>18.416446479349251</v>
      </c>
      <c r="AO33" s="10">
        <v>18.400514405072858</v>
      </c>
      <c r="AP33" s="10">
        <v>18.427567574490173</v>
      </c>
      <c r="AQ33" s="10">
        <v>18.608282768592932</v>
      </c>
      <c r="AR33" s="10">
        <v>17.592936040710189</v>
      </c>
      <c r="AS33" s="10">
        <v>18.291338924549752</v>
      </c>
      <c r="AT33" s="10">
        <v>18.169184053123178</v>
      </c>
      <c r="AU33" s="10">
        <v>10.120595605816995</v>
      </c>
    </row>
    <row r="34" spans="1:47" x14ac:dyDescent="0.2">
      <c r="A34" s="5" t="s">
        <v>36</v>
      </c>
      <c r="B34" s="10">
        <v>76.419053124449121</v>
      </c>
      <c r="C34" s="10">
        <v>75.186903860074267</v>
      </c>
      <c r="D34" s="10">
        <v>76.093452928918964</v>
      </c>
      <c r="E34" s="10">
        <v>76.784796434443663</v>
      </c>
      <c r="F34" s="10">
        <v>76.482704311422779</v>
      </c>
      <c r="G34" s="10">
        <v>76.033646376169699</v>
      </c>
      <c r="H34" s="10">
        <v>76.771326666393279</v>
      </c>
      <c r="I34" s="10">
        <v>75.912859414723414</v>
      </c>
      <c r="J34" s="10">
        <v>78.30103247933981</v>
      </c>
      <c r="K34" s="10">
        <v>77.75053523161489</v>
      </c>
      <c r="L34" s="10"/>
      <c r="M34" s="5" t="s">
        <v>36</v>
      </c>
      <c r="N34" s="10">
        <v>76.05642868631395</v>
      </c>
      <c r="O34" s="10">
        <v>77.732030905984061</v>
      </c>
      <c r="P34" s="10">
        <v>75.836107710282775</v>
      </c>
      <c r="Q34" s="10">
        <v>77.482153053837891</v>
      </c>
      <c r="R34" s="10">
        <v>75.949577888658794</v>
      </c>
      <c r="S34" s="10">
        <v>77.51707125877067</v>
      </c>
      <c r="T34" s="10">
        <v>75.611941905987379</v>
      </c>
      <c r="U34" s="10">
        <v>75.52875639863818</v>
      </c>
      <c r="V34" s="10">
        <v>76.889867115238474</v>
      </c>
      <c r="W34" s="10">
        <v>75.747335093656503</v>
      </c>
      <c r="X34" s="10"/>
      <c r="Y34" s="5" t="s">
        <v>36</v>
      </c>
      <c r="Z34" s="10">
        <v>77.361446365025813</v>
      </c>
      <c r="AA34" s="10">
        <v>76.483631926117383</v>
      </c>
      <c r="AB34" s="10">
        <v>77.526094968700534</v>
      </c>
      <c r="AC34" s="10">
        <v>77.799645945400798</v>
      </c>
      <c r="AD34" s="10">
        <v>79.313829510907723</v>
      </c>
      <c r="AE34" s="10">
        <v>78.990231030495352</v>
      </c>
      <c r="AF34" s="10">
        <v>76.770442299815855</v>
      </c>
      <c r="AG34" s="10">
        <v>76.86223611104613</v>
      </c>
      <c r="AH34" s="10">
        <v>75.901221063126556</v>
      </c>
      <c r="AI34" s="10">
        <v>77.802226285376818</v>
      </c>
      <c r="AJ34" s="10"/>
      <c r="AK34" s="5" t="s">
        <v>36</v>
      </c>
      <c r="AL34" s="10">
        <v>77.665054356136622</v>
      </c>
      <c r="AM34" s="10">
        <v>77.415353817617785</v>
      </c>
      <c r="AN34" s="10">
        <v>76.695136426095786</v>
      </c>
      <c r="AO34" s="10">
        <v>77.165473814198009</v>
      </c>
      <c r="AP34" s="10">
        <v>77.048576899296421</v>
      </c>
      <c r="AQ34" s="10">
        <v>77.994398333085442</v>
      </c>
      <c r="AR34" s="10">
        <v>73.390779750315332</v>
      </c>
      <c r="AS34" s="10">
        <v>76.507763439537641</v>
      </c>
      <c r="AT34" s="10">
        <v>75.723155740817276</v>
      </c>
      <c r="AU34" s="10">
        <v>37.686876680865751</v>
      </c>
    </row>
    <row r="35" spans="1:47" x14ac:dyDescent="0.2">
      <c r="A35" s="5" t="s">
        <v>37</v>
      </c>
      <c r="B35" s="10">
        <v>15.294564888896968</v>
      </c>
      <c r="C35" s="10">
        <v>14.969157052061275</v>
      </c>
      <c r="D35" s="10">
        <v>15.355431804929511</v>
      </c>
      <c r="E35" s="10">
        <v>15.230176376218518</v>
      </c>
      <c r="F35" s="10">
        <v>15.05716494445905</v>
      </c>
      <c r="G35" s="10">
        <v>15.002605978811159</v>
      </c>
      <c r="H35" s="10">
        <v>14.955202777491063</v>
      </c>
      <c r="I35" s="10">
        <v>15.127390080551905</v>
      </c>
      <c r="J35" s="10">
        <v>15.405203586805824</v>
      </c>
      <c r="K35" s="10">
        <v>15.547992639540036</v>
      </c>
      <c r="L35" s="10"/>
      <c r="M35" s="5" t="s">
        <v>37</v>
      </c>
      <c r="N35" s="10">
        <v>14.868882881663753</v>
      </c>
      <c r="O35" s="10">
        <v>15.237454896623262</v>
      </c>
      <c r="P35" s="10">
        <v>14.993380805870844</v>
      </c>
      <c r="Q35" s="10">
        <v>15.21043391852711</v>
      </c>
      <c r="R35" s="10">
        <v>14.89918858626595</v>
      </c>
      <c r="S35" s="10">
        <v>15.042322172548282</v>
      </c>
      <c r="T35" s="10">
        <v>15.020001770591442</v>
      </c>
      <c r="U35" s="10">
        <v>15.024726169259477</v>
      </c>
      <c r="V35" s="10">
        <v>14.988856896043925</v>
      </c>
      <c r="W35" s="10">
        <v>14.917690648941399</v>
      </c>
      <c r="X35" s="10"/>
      <c r="Y35" s="5" t="s">
        <v>37</v>
      </c>
      <c r="Z35" s="10">
        <v>14.931497912125982</v>
      </c>
      <c r="AA35" s="10">
        <v>15.099181916883111</v>
      </c>
      <c r="AB35" s="10">
        <v>15.085899374411879</v>
      </c>
      <c r="AC35" s="10">
        <v>15.204161311146049</v>
      </c>
      <c r="AD35" s="10">
        <v>15.590809353044543</v>
      </c>
      <c r="AE35" s="10">
        <v>15.303965650681409</v>
      </c>
      <c r="AF35" s="10">
        <v>15.2379331908505</v>
      </c>
      <c r="AG35" s="10">
        <v>15.054755810343439</v>
      </c>
      <c r="AH35" s="10">
        <v>14.845618369333677</v>
      </c>
      <c r="AI35" s="10">
        <v>15.18113433471812</v>
      </c>
      <c r="AJ35" s="10"/>
      <c r="AK35" s="5" t="s">
        <v>37</v>
      </c>
      <c r="AL35" s="10">
        <v>15.260626021990644</v>
      </c>
      <c r="AM35" s="10">
        <v>15.051428511539518</v>
      </c>
      <c r="AN35" s="10">
        <v>15.093999801005394</v>
      </c>
      <c r="AO35" s="10">
        <v>15.282422955197228</v>
      </c>
      <c r="AP35" s="10">
        <v>15.290867955108469</v>
      </c>
      <c r="AQ35" s="10">
        <v>15.317153426664978</v>
      </c>
      <c r="AR35" s="10">
        <v>14.424894762692984</v>
      </c>
      <c r="AS35" s="10">
        <v>15.046815631953891</v>
      </c>
      <c r="AT35" s="10">
        <v>14.911680864170355</v>
      </c>
      <c r="AU35" s="10">
        <v>7.6194659490142591</v>
      </c>
    </row>
    <row r="36" spans="1:47" x14ac:dyDescent="0.2">
      <c r="A36" s="5" t="s">
        <v>38</v>
      </c>
      <c r="B36" s="10">
        <v>4.429871977887764</v>
      </c>
      <c r="C36" s="10">
        <v>4.458447931295332</v>
      </c>
      <c r="D36" s="10">
        <v>4.4431587674343547</v>
      </c>
      <c r="E36" s="10">
        <v>4.4921990605903526</v>
      </c>
      <c r="F36" s="10">
        <v>4.4413268483944792</v>
      </c>
      <c r="G36" s="10">
        <v>4.4546104933568662</v>
      </c>
      <c r="H36" s="10">
        <v>4.4590100811352418</v>
      </c>
      <c r="I36" s="10">
        <v>4.4177561535048184</v>
      </c>
      <c r="J36" s="10">
        <v>4.5608957383852404</v>
      </c>
      <c r="K36" s="10">
        <v>4.5051313426426898</v>
      </c>
      <c r="L36" s="10"/>
      <c r="M36" s="5" t="s">
        <v>38</v>
      </c>
      <c r="N36" s="10">
        <v>4.3797175754320774</v>
      </c>
      <c r="O36" s="10">
        <v>4.5838193900206257</v>
      </c>
      <c r="P36" s="10">
        <v>4.4869145459602287</v>
      </c>
      <c r="Q36" s="10">
        <v>4.4966239924655795</v>
      </c>
      <c r="R36" s="10">
        <v>4.4769353595761894</v>
      </c>
      <c r="S36" s="10">
        <v>4.471077728908619</v>
      </c>
      <c r="T36" s="10">
        <v>4.4176378322754868</v>
      </c>
      <c r="U36" s="10">
        <v>4.4370837303659014</v>
      </c>
      <c r="V36" s="10">
        <v>4.5457193915553358</v>
      </c>
      <c r="W36" s="10">
        <v>4.4407260414856742</v>
      </c>
      <c r="X36" s="10"/>
      <c r="Y36" s="5" t="s">
        <v>38</v>
      </c>
      <c r="Z36" s="10">
        <v>4.5307977340508554</v>
      </c>
      <c r="AA36" s="10">
        <v>4.5147529309754182</v>
      </c>
      <c r="AB36" s="10">
        <v>4.562708618214919</v>
      </c>
      <c r="AC36" s="10">
        <v>4.4235038049987185</v>
      </c>
      <c r="AD36" s="10">
        <v>4.5161783906288244</v>
      </c>
      <c r="AE36" s="10">
        <v>4.5056166588122606</v>
      </c>
      <c r="AF36" s="10">
        <v>4.3898079052435541</v>
      </c>
      <c r="AG36" s="10">
        <v>4.3697316310116143</v>
      </c>
      <c r="AH36" s="10">
        <v>4.3994584191816193</v>
      </c>
      <c r="AI36" s="10">
        <v>4.4482158148313529</v>
      </c>
      <c r="AJ36" s="10"/>
      <c r="AK36" s="5" t="s">
        <v>38</v>
      </c>
      <c r="AL36" s="10">
        <v>4.4697845691940925</v>
      </c>
      <c r="AM36" s="10">
        <v>4.4112422887122902</v>
      </c>
      <c r="AN36" s="10">
        <v>4.4450134877464631</v>
      </c>
      <c r="AO36" s="10">
        <v>4.4256969318746098</v>
      </c>
      <c r="AP36" s="10">
        <v>4.419440633809173</v>
      </c>
      <c r="AQ36" s="10">
        <v>4.4876542921651135</v>
      </c>
      <c r="AR36" s="10">
        <v>4.2715374497756997</v>
      </c>
      <c r="AS36" s="10">
        <v>4.3751433309141783</v>
      </c>
      <c r="AT36" s="10">
        <v>4.3246314931294663</v>
      </c>
      <c r="AU36" s="10">
        <v>1.5734107939566664</v>
      </c>
    </row>
    <row r="37" spans="1:47" x14ac:dyDescent="0.2">
      <c r="A37" s="5" t="s">
        <v>39</v>
      </c>
      <c r="B37" s="10">
        <v>12.751402769265935</v>
      </c>
      <c r="C37" s="10">
        <v>12.672736432334949</v>
      </c>
      <c r="D37" s="10">
        <v>12.758837716693</v>
      </c>
      <c r="E37" s="10">
        <v>12.835324112228289</v>
      </c>
      <c r="F37" s="10">
        <v>12.976993281101976</v>
      </c>
      <c r="G37" s="10">
        <v>12.715566827248068</v>
      </c>
      <c r="H37" s="10">
        <v>12.738451342388526</v>
      </c>
      <c r="I37" s="10">
        <v>12.700653198131695</v>
      </c>
      <c r="J37" s="10">
        <v>13.122341060271653</v>
      </c>
      <c r="K37" s="10">
        <v>13.074353100049404</v>
      </c>
      <c r="L37" s="10"/>
      <c r="M37" s="5" t="s">
        <v>39</v>
      </c>
      <c r="N37" s="10">
        <v>12.795481968217132</v>
      </c>
      <c r="O37" s="10">
        <v>12.973311254772671</v>
      </c>
      <c r="P37" s="10">
        <v>12.58033261014555</v>
      </c>
      <c r="Q37" s="10">
        <v>12.921613316373509</v>
      </c>
      <c r="R37" s="10">
        <v>12.744250935530319</v>
      </c>
      <c r="S37" s="10">
        <v>12.911592469981297</v>
      </c>
      <c r="T37" s="10">
        <v>12.633783793431203</v>
      </c>
      <c r="U37" s="10">
        <v>12.732744250777076</v>
      </c>
      <c r="V37" s="10">
        <v>12.866682933419156</v>
      </c>
      <c r="W37" s="10">
        <v>12.629019084566757</v>
      </c>
      <c r="X37" s="10"/>
      <c r="Y37" s="5" t="s">
        <v>39</v>
      </c>
      <c r="Z37" s="10">
        <v>12.934236121451484</v>
      </c>
      <c r="AA37" s="10">
        <v>12.792559246765517</v>
      </c>
      <c r="AB37" s="10">
        <v>12.964519614256258</v>
      </c>
      <c r="AC37" s="10">
        <v>12.904993402143333</v>
      </c>
      <c r="AD37" s="10">
        <v>13.036726076095576</v>
      </c>
      <c r="AE37" s="10">
        <v>12.673953357213815</v>
      </c>
      <c r="AF37" s="10">
        <v>12.649841519536555</v>
      </c>
      <c r="AG37" s="10">
        <v>12.689864156253345</v>
      </c>
      <c r="AH37" s="10">
        <v>12.567277595825299</v>
      </c>
      <c r="AI37" s="10">
        <v>12.866366919716347</v>
      </c>
      <c r="AJ37" s="10"/>
      <c r="AK37" s="5" t="s">
        <v>39</v>
      </c>
      <c r="AL37" s="10">
        <v>12.77335726763407</v>
      </c>
      <c r="AM37" s="10">
        <v>12.912342968806868</v>
      </c>
      <c r="AN37" s="10">
        <v>12.786729970208082</v>
      </c>
      <c r="AO37" s="10">
        <v>12.734358827900751</v>
      </c>
      <c r="AP37" s="10">
        <v>12.85103804826454</v>
      </c>
      <c r="AQ37" s="10">
        <v>12.897397997487516</v>
      </c>
      <c r="AR37" s="10">
        <v>12.289281780333926</v>
      </c>
      <c r="AS37" s="10">
        <v>12.743636071600681</v>
      </c>
      <c r="AT37" s="10">
        <v>12.714029207254908</v>
      </c>
      <c r="AU37" s="10">
        <v>6.4072206813664039</v>
      </c>
    </row>
    <row r="38" spans="1:47" x14ac:dyDescent="0.2">
      <c r="A38" s="5" t="s">
        <v>40</v>
      </c>
      <c r="B38" s="10">
        <v>1.7750916680237254</v>
      </c>
      <c r="C38" s="10">
        <v>1.7809991053246188</v>
      </c>
      <c r="D38" s="10">
        <v>1.7971325018198765</v>
      </c>
      <c r="E38" s="10">
        <v>1.7944945381059367</v>
      </c>
      <c r="F38" s="10">
        <v>1.8389099592333564</v>
      </c>
      <c r="G38" s="10">
        <v>1.7884219689576923</v>
      </c>
      <c r="H38" s="10">
        <v>1.7996639623184458</v>
      </c>
      <c r="I38" s="10">
        <v>1.7977962427925349</v>
      </c>
      <c r="J38" s="10">
        <v>1.8323065142763122</v>
      </c>
      <c r="K38" s="10">
        <v>1.8271935757805167</v>
      </c>
      <c r="L38" s="10"/>
      <c r="M38" s="5" t="s">
        <v>40</v>
      </c>
      <c r="N38" s="10">
        <v>1.7794812859352898</v>
      </c>
      <c r="O38" s="10">
        <v>1.825549231705053</v>
      </c>
      <c r="P38" s="10">
        <v>1.7906879163610507</v>
      </c>
      <c r="Q38" s="10">
        <v>1.7884050501820548</v>
      </c>
      <c r="R38" s="10">
        <v>1.8006318914756043</v>
      </c>
      <c r="S38" s="10">
        <v>1.8243650314968518</v>
      </c>
      <c r="T38" s="10">
        <v>1.7750040328003251</v>
      </c>
      <c r="U38" s="10">
        <v>1.7674994924814802</v>
      </c>
      <c r="V38" s="10">
        <v>1.813023092561096</v>
      </c>
      <c r="W38" s="10">
        <v>1.7958634637703548</v>
      </c>
      <c r="X38" s="10"/>
      <c r="Y38" s="5" t="s">
        <v>40</v>
      </c>
      <c r="Z38" s="10">
        <v>1.8092586504992625</v>
      </c>
      <c r="AA38" s="10">
        <v>1.8113071259560403</v>
      </c>
      <c r="AB38" s="10">
        <v>1.8343105276220055</v>
      </c>
      <c r="AC38" s="10">
        <v>1.8276817503381657</v>
      </c>
      <c r="AD38" s="10">
        <v>1.8676023391832497</v>
      </c>
      <c r="AE38" s="10">
        <v>1.8007470678532445</v>
      </c>
      <c r="AF38" s="10">
        <v>1.7899343863129877</v>
      </c>
      <c r="AG38" s="10">
        <v>1.7768119701726444</v>
      </c>
      <c r="AH38" s="10">
        <v>1.8078817440436259</v>
      </c>
      <c r="AI38" s="10">
        <v>1.819190074043145</v>
      </c>
      <c r="AJ38" s="10"/>
      <c r="AK38" s="5" t="s">
        <v>40</v>
      </c>
      <c r="AL38" s="10">
        <v>1.7984965770782075</v>
      </c>
      <c r="AM38" s="10">
        <v>1.7993038862580089</v>
      </c>
      <c r="AN38" s="10">
        <v>1.7828118872612002</v>
      </c>
      <c r="AO38" s="10">
        <v>1.7883392753603584</v>
      </c>
      <c r="AP38" s="10">
        <v>1.7862460062575347</v>
      </c>
      <c r="AQ38" s="10">
        <v>1.7973338702087669</v>
      </c>
      <c r="AR38" s="10">
        <v>1.7023797615777512</v>
      </c>
      <c r="AS38" s="10">
        <v>1.7808128552582854</v>
      </c>
      <c r="AT38" s="10">
        <v>1.7839867586326572</v>
      </c>
      <c r="AU38" s="10">
        <v>1.0702864034575177</v>
      </c>
    </row>
    <row r="39" spans="1:47" x14ac:dyDescent="0.2">
      <c r="A39" s="5" t="s">
        <v>41</v>
      </c>
      <c r="B39" s="10">
        <v>9.6562323408449071</v>
      </c>
      <c r="C39" s="10">
        <v>9.5738276397002888</v>
      </c>
      <c r="D39" s="10">
        <v>9.6181407696147634</v>
      </c>
      <c r="E39" s="10">
        <v>9.6943604688135512</v>
      </c>
      <c r="F39" s="10">
        <v>9.7173475917712153</v>
      </c>
      <c r="G39" s="10">
        <v>9.5906367982949856</v>
      </c>
      <c r="H39" s="10">
        <v>9.6808524229650299</v>
      </c>
      <c r="I39" s="10">
        <v>9.6138435826156758</v>
      </c>
      <c r="J39" s="10">
        <v>9.8936012362629224</v>
      </c>
      <c r="K39" s="10">
        <v>9.8446819035688389</v>
      </c>
      <c r="L39" s="10"/>
      <c r="M39" s="5" t="s">
        <v>41</v>
      </c>
      <c r="N39" s="10">
        <v>9.6464468598748141</v>
      </c>
      <c r="O39" s="10">
        <v>9.8430705776786098</v>
      </c>
      <c r="P39" s="10">
        <v>9.5839507583452406</v>
      </c>
      <c r="Q39" s="10">
        <v>9.812987505423024</v>
      </c>
      <c r="R39" s="10">
        <v>9.6275765495955223</v>
      </c>
      <c r="S39" s="10">
        <v>9.872365959200188</v>
      </c>
      <c r="T39" s="10">
        <v>9.7551819934369153</v>
      </c>
      <c r="U39" s="10">
        <v>9.6503514997744801</v>
      </c>
      <c r="V39" s="10">
        <v>9.6403944691968064</v>
      </c>
      <c r="W39" s="10">
        <v>9.7191190414507265</v>
      </c>
      <c r="X39" s="10"/>
      <c r="Y39" s="5" t="s">
        <v>41</v>
      </c>
      <c r="Z39" s="10">
        <v>9.8020290164720638</v>
      </c>
      <c r="AA39" s="10">
        <v>9.6750336809323496</v>
      </c>
      <c r="AB39" s="10">
        <v>9.7294058335741571</v>
      </c>
      <c r="AC39" s="10">
        <v>9.6805261401116063</v>
      </c>
      <c r="AD39" s="10">
        <v>9.9673065291447021</v>
      </c>
      <c r="AE39" s="10">
        <v>9.7492822330860065</v>
      </c>
      <c r="AF39" s="10">
        <v>9.7182137562615409</v>
      </c>
      <c r="AG39" s="10">
        <v>9.7870666611333892</v>
      </c>
      <c r="AH39" s="10">
        <v>9.6153017533902165</v>
      </c>
      <c r="AI39" s="10">
        <v>9.9332254604819816</v>
      </c>
      <c r="AJ39" s="10"/>
      <c r="AK39" s="5" t="s">
        <v>41</v>
      </c>
      <c r="AL39" s="10">
        <v>9.765310790263916</v>
      </c>
      <c r="AM39" s="10">
        <v>9.7219482809890891</v>
      </c>
      <c r="AN39" s="10">
        <v>9.6928770068566923</v>
      </c>
      <c r="AO39" s="10">
        <v>9.7203166222296762</v>
      </c>
      <c r="AP39" s="10">
        <v>9.6171200136407951</v>
      </c>
      <c r="AQ39" s="10">
        <v>9.7553408665860921</v>
      </c>
      <c r="AR39" s="10">
        <v>9.2585854806702983</v>
      </c>
      <c r="AS39" s="10">
        <v>9.6628041733137966</v>
      </c>
      <c r="AT39" s="10">
        <v>9.6106894779027687</v>
      </c>
      <c r="AU39" s="10">
        <v>6.4036920630391778</v>
      </c>
    </row>
    <row r="40" spans="1:47" x14ac:dyDescent="0.2">
      <c r="A40" s="5" t="s">
        <v>42</v>
      </c>
      <c r="B40" s="10">
        <v>1.7453219781714184</v>
      </c>
      <c r="C40" s="10">
        <v>1.7384005805715206</v>
      </c>
      <c r="D40" s="10">
        <v>1.7497224973070469</v>
      </c>
      <c r="E40" s="10">
        <v>1.7620415491541539</v>
      </c>
      <c r="F40" s="10">
        <v>1.7652451077783557</v>
      </c>
      <c r="G40" s="10">
        <v>1.7777842306616429</v>
      </c>
      <c r="H40" s="10">
        <v>1.7697635730419461</v>
      </c>
      <c r="I40" s="10">
        <v>1.7722122698252432</v>
      </c>
      <c r="J40" s="10">
        <v>1.8190142944282315</v>
      </c>
      <c r="K40" s="10">
        <v>1.7966209291772539</v>
      </c>
      <c r="L40" s="10"/>
      <c r="M40" s="5" t="s">
        <v>42</v>
      </c>
      <c r="N40" s="10">
        <v>1.7316435906055114</v>
      </c>
      <c r="O40" s="10">
        <v>1.7749231626485482</v>
      </c>
      <c r="P40" s="10">
        <v>1.7472678710246257</v>
      </c>
      <c r="Q40" s="10">
        <v>1.7784289045439055</v>
      </c>
      <c r="R40" s="10">
        <v>1.7574996995974737</v>
      </c>
      <c r="S40" s="10">
        <v>1.8168136348102144</v>
      </c>
      <c r="T40" s="10">
        <v>1.7563843597736792</v>
      </c>
      <c r="U40" s="10">
        <v>1.7712314406564533</v>
      </c>
      <c r="V40" s="10">
        <v>1.7766969360711458</v>
      </c>
      <c r="W40" s="10">
        <v>1.7941918393606799</v>
      </c>
      <c r="X40" s="10"/>
      <c r="Y40" s="5" t="s">
        <v>42</v>
      </c>
      <c r="Z40" s="10">
        <v>1.7461077611380558</v>
      </c>
      <c r="AA40" s="10">
        <v>1.7728139953219169</v>
      </c>
      <c r="AB40" s="10">
        <v>1.78773180197575</v>
      </c>
      <c r="AC40" s="10">
        <v>1.7794038380344606</v>
      </c>
      <c r="AD40" s="10">
        <v>1.810576178036996</v>
      </c>
      <c r="AE40" s="10">
        <v>1.7707273930954148</v>
      </c>
      <c r="AF40" s="10">
        <v>1.7580415124709066</v>
      </c>
      <c r="AG40" s="10">
        <v>1.7781870057516798</v>
      </c>
      <c r="AH40" s="10">
        <v>1.7537786138979987</v>
      </c>
      <c r="AI40" s="10">
        <v>1.8024807750047096</v>
      </c>
      <c r="AJ40" s="10"/>
      <c r="AK40" s="5" t="s">
        <v>42</v>
      </c>
      <c r="AL40" s="10">
        <v>1.7865404816929134</v>
      </c>
      <c r="AM40" s="10">
        <v>1.7893495374752799</v>
      </c>
      <c r="AN40" s="10">
        <v>1.803347964961868</v>
      </c>
      <c r="AO40" s="10">
        <v>1.7650634336143334</v>
      </c>
      <c r="AP40" s="10">
        <v>1.7788228057918567</v>
      </c>
      <c r="AQ40" s="10">
        <v>1.7762887745551026</v>
      </c>
      <c r="AR40" s="10">
        <v>1.6685939274593322</v>
      </c>
      <c r="AS40" s="10">
        <v>1.7521927005089999</v>
      </c>
      <c r="AT40" s="10">
        <v>1.7344917865094946</v>
      </c>
      <c r="AU40" s="10">
        <v>1.257335551337784</v>
      </c>
    </row>
    <row r="41" spans="1:47" x14ac:dyDescent="0.2">
      <c r="A41" s="5" t="s">
        <v>43</v>
      </c>
      <c r="B41" s="10">
        <v>4.290102155230934</v>
      </c>
      <c r="C41" s="10">
        <v>4.2942393799967391</v>
      </c>
      <c r="D41" s="10">
        <v>4.2943079374057103</v>
      </c>
      <c r="E41" s="10">
        <v>4.2589546660902409</v>
      </c>
      <c r="F41" s="10">
        <v>4.3126429142157887</v>
      </c>
      <c r="G41" s="10">
        <v>4.2133558490945422</v>
      </c>
      <c r="H41" s="10">
        <v>4.2081699053328085</v>
      </c>
      <c r="I41" s="10">
        <v>4.2116875292831253</v>
      </c>
      <c r="J41" s="10">
        <v>4.3849855915379967</v>
      </c>
      <c r="K41" s="10">
        <v>4.3137130560254269</v>
      </c>
      <c r="L41" s="10"/>
      <c r="M41" s="5" t="s">
        <v>43</v>
      </c>
      <c r="N41" s="10">
        <v>4.1950875668527061</v>
      </c>
      <c r="O41" s="10">
        <v>4.295506842394345</v>
      </c>
      <c r="P41" s="10">
        <v>4.1808246832363576</v>
      </c>
      <c r="Q41" s="10">
        <v>4.2754622989975983</v>
      </c>
      <c r="R41" s="10">
        <v>4.2972593141359452</v>
      </c>
      <c r="S41" s="10">
        <v>4.3133487561733999</v>
      </c>
      <c r="T41" s="10">
        <v>4.2855399883291447</v>
      </c>
      <c r="U41" s="10">
        <v>4.2244138811268845</v>
      </c>
      <c r="V41" s="10">
        <v>4.2691510385244786</v>
      </c>
      <c r="W41" s="10">
        <v>4.2738961708918186</v>
      </c>
      <c r="X41" s="10"/>
      <c r="Y41" s="5" t="s">
        <v>43</v>
      </c>
      <c r="Z41" s="10">
        <v>4.2869556430684677</v>
      </c>
      <c r="AA41" s="10">
        <v>4.2555702788990093</v>
      </c>
      <c r="AB41" s="10">
        <v>4.3317458500056789</v>
      </c>
      <c r="AC41" s="10">
        <v>4.3288110487321587</v>
      </c>
      <c r="AD41" s="10">
        <v>4.3433027052020803</v>
      </c>
      <c r="AE41" s="10">
        <v>4.2282634030117325</v>
      </c>
      <c r="AF41" s="10">
        <v>4.2435082395757897</v>
      </c>
      <c r="AG41" s="10">
        <v>4.2601951521089454</v>
      </c>
      <c r="AH41" s="10">
        <v>4.2273940437210111</v>
      </c>
      <c r="AI41" s="10">
        <v>4.3324645501924701</v>
      </c>
      <c r="AJ41" s="10"/>
      <c r="AK41" s="5" t="s">
        <v>43</v>
      </c>
      <c r="AL41" s="10">
        <v>4.3431866139041064</v>
      </c>
      <c r="AM41" s="10">
        <v>4.3268475239774622</v>
      </c>
      <c r="AN41" s="10">
        <v>4.282644163829822</v>
      </c>
      <c r="AO41" s="10">
        <v>4.2991046057935183</v>
      </c>
      <c r="AP41" s="10">
        <v>4.3580522597686366</v>
      </c>
      <c r="AQ41" s="10">
        <v>4.3653791861953088</v>
      </c>
      <c r="AR41" s="10">
        <v>4.0853612127827095</v>
      </c>
      <c r="AS41" s="10">
        <v>4.2462306765276088</v>
      </c>
      <c r="AT41" s="10">
        <v>4.2931738717106018</v>
      </c>
      <c r="AU41" s="10">
        <v>3.2723261378421276</v>
      </c>
    </row>
    <row r="42" spans="1:47" x14ac:dyDescent="0.2">
      <c r="A42" s="5" t="s">
        <v>44</v>
      </c>
      <c r="B42" s="10">
        <v>0.56226060994654115</v>
      </c>
      <c r="C42" s="10">
        <v>0.55643053359506189</v>
      </c>
      <c r="D42" s="10">
        <v>0.55594156517145976</v>
      </c>
      <c r="E42" s="10">
        <v>0.55423097425120338</v>
      </c>
      <c r="F42" s="10">
        <v>0.56056312618441351</v>
      </c>
      <c r="G42" s="10">
        <v>0.54595734073743896</v>
      </c>
      <c r="H42" s="10">
        <v>0.55279554931181141</v>
      </c>
      <c r="I42" s="10">
        <v>0.54694075572216994</v>
      </c>
      <c r="J42" s="10">
        <v>0.56262789385296819</v>
      </c>
      <c r="K42" s="10">
        <v>0.55904367197325266</v>
      </c>
      <c r="L42" s="10"/>
      <c r="M42" s="5" t="s">
        <v>44</v>
      </c>
      <c r="N42" s="10">
        <v>0.540759071155407</v>
      </c>
      <c r="O42" s="10">
        <v>0.55666454162260537</v>
      </c>
      <c r="P42" s="10">
        <v>0.5473468979539764</v>
      </c>
      <c r="Q42" s="10">
        <v>0.54281593604160783</v>
      </c>
      <c r="R42" s="10">
        <v>0.56894790770941317</v>
      </c>
      <c r="S42" s="10">
        <v>0.56889068516776364</v>
      </c>
      <c r="T42" s="10">
        <v>0.55237151309767685</v>
      </c>
      <c r="U42" s="10">
        <v>0.54545922266062641</v>
      </c>
      <c r="V42" s="10">
        <v>0.54722298763381627</v>
      </c>
      <c r="W42" s="10">
        <v>0.54940263887728658</v>
      </c>
      <c r="X42" s="10"/>
      <c r="Y42" s="5" t="s">
        <v>44</v>
      </c>
      <c r="Z42" s="10">
        <v>0.54709554226420865</v>
      </c>
      <c r="AA42" s="10">
        <v>0.55912888924977477</v>
      </c>
      <c r="AB42" s="10">
        <v>0.55825599235075229</v>
      </c>
      <c r="AC42" s="10">
        <v>0.56266296971658714</v>
      </c>
      <c r="AD42" s="10">
        <v>0.57532745362571813</v>
      </c>
      <c r="AE42" s="10">
        <v>0.56244084104945424</v>
      </c>
      <c r="AF42" s="10">
        <v>0.55653279721255933</v>
      </c>
      <c r="AG42" s="10">
        <v>0.56824179159731725</v>
      </c>
      <c r="AH42" s="10">
        <v>0.54946560758337981</v>
      </c>
      <c r="AI42" s="10">
        <v>0.57104527130828331</v>
      </c>
      <c r="AJ42" s="10"/>
      <c r="AK42" s="5" t="s">
        <v>44</v>
      </c>
      <c r="AL42" s="10">
        <v>0.57518733967279145</v>
      </c>
      <c r="AM42" s="10">
        <v>0.56354486005461724</v>
      </c>
      <c r="AN42" s="10">
        <v>0.56167567978609845</v>
      </c>
      <c r="AO42" s="10">
        <v>0.56568294714514822</v>
      </c>
      <c r="AP42" s="10">
        <v>0.57419792892224486</v>
      </c>
      <c r="AQ42" s="10">
        <v>0.57599622215003021</v>
      </c>
      <c r="AR42" s="10">
        <v>0.5398180146938224</v>
      </c>
      <c r="AS42" s="10">
        <v>0.56436395092016634</v>
      </c>
      <c r="AT42" s="10">
        <v>0.56746828307979846</v>
      </c>
      <c r="AU42" s="10">
        <v>0.48445922008721598</v>
      </c>
    </row>
    <row r="43" spans="1:47" x14ac:dyDescent="0.2">
      <c r="A43" s="5" t="s">
        <v>45</v>
      </c>
      <c r="B43" s="10">
        <v>3.2039006435044493</v>
      </c>
      <c r="C43" s="10">
        <v>3.126606628089724</v>
      </c>
      <c r="D43" s="10">
        <v>3.1737307332916913</v>
      </c>
      <c r="E43" s="10">
        <v>3.2247411455235335</v>
      </c>
      <c r="F43" s="10">
        <v>3.216499411384226</v>
      </c>
      <c r="G43" s="10">
        <v>3.1539642106142551</v>
      </c>
      <c r="H43" s="10">
        <v>3.1987797569099685</v>
      </c>
      <c r="I43" s="10">
        <v>3.1376233667687328</v>
      </c>
      <c r="J43" s="10">
        <v>3.2645705121008715</v>
      </c>
      <c r="K43" s="10">
        <v>3.2109295122849546</v>
      </c>
      <c r="L43" s="10"/>
      <c r="M43" s="5" t="s">
        <v>45</v>
      </c>
      <c r="N43" s="10">
        <v>3.1737721353766251</v>
      </c>
      <c r="O43" s="10">
        <v>3.2420623302357634</v>
      </c>
      <c r="P43" s="10">
        <v>3.1612543598683129</v>
      </c>
      <c r="Q43" s="10">
        <v>3.2168473178136296</v>
      </c>
      <c r="R43" s="10">
        <v>3.1778416156293967</v>
      </c>
      <c r="S43" s="10">
        <v>3.1977192808992556</v>
      </c>
      <c r="T43" s="10">
        <v>3.1659814678140865</v>
      </c>
      <c r="U43" s="10">
        <v>3.1184260454736998</v>
      </c>
      <c r="V43" s="10">
        <v>3.1227322729146518</v>
      </c>
      <c r="W43" s="10">
        <v>3.1674721746626626</v>
      </c>
      <c r="X43" s="10"/>
      <c r="Y43" s="5" t="s">
        <v>45</v>
      </c>
      <c r="Z43" s="10">
        <v>3.2194247643612544</v>
      </c>
      <c r="AA43" s="10">
        <v>3.1614620415433818</v>
      </c>
      <c r="AB43" s="10">
        <v>3.2105798218782247</v>
      </c>
      <c r="AC43" s="10">
        <v>3.1794798956927681</v>
      </c>
      <c r="AD43" s="10">
        <v>3.1792723169769861</v>
      </c>
      <c r="AE43" s="10">
        <v>3.1634776570583516</v>
      </c>
      <c r="AF43" s="10">
        <v>3.0988344611019731</v>
      </c>
      <c r="AG43" s="10">
        <v>3.1505838027577293</v>
      </c>
      <c r="AH43" s="10">
        <v>3.0986195652092414</v>
      </c>
      <c r="AI43" s="10">
        <v>3.1961781008076335</v>
      </c>
      <c r="AJ43" s="10"/>
      <c r="AK43" s="5" t="s">
        <v>45</v>
      </c>
      <c r="AL43" s="10">
        <v>3.167113300314131</v>
      </c>
      <c r="AM43" s="10">
        <v>3.1200095484211032</v>
      </c>
      <c r="AN43" s="10">
        <v>3.092774347963922</v>
      </c>
      <c r="AO43" s="10">
        <v>3.167284104524962</v>
      </c>
      <c r="AP43" s="10">
        <v>3.1575943776883579</v>
      </c>
      <c r="AQ43" s="10">
        <v>3.1325999534818445</v>
      </c>
      <c r="AR43" s="10">
        <v>2.9729373376971799</v>
      </c>
      <c r="AS43" s="10">
        <v>3.1487876230698815</v>
      </c>
      <c r="AT43" s="10">
        <v>3.1190552276153971</v>
      </c>
      <c r="AU43" s="10">
        <v>2.8792892036005706</v>
      </c>
    </row>
    <row r="44" spans="1:47" x14ac:dyDescent="0.2">
      <c r="A44" s="5" t="s">
        <v>46</v>
      </c>
      <c r="B44" s="10">
        <v>0.46436810212802937</v>
      </c>
      <c r="C44" s="10">
        <v>0.4661595657591176</v>
      </c>
      <c r="D44" s="10">
        <v>0.44962699395198535</v>
      </c>
      <c r="E44" s="10">
        <v>0.46792771953162582</v>
      </c>
      <c r="F44" s="10">
        <v>0.47065191461983147</v>
      </c>
      <c r="G44" s="10">
        <v>0.46434935876631667</v>
      </c>
      <c r="H44" s="10">
        <v>0.46401854257679065</v>
      </c>
      <c r="I44" s="10">
        <v>0.46412905653100034</v>
      </c>
      <c r="J44" s="10">
        <v>0.47248957419072368</v>
      </c>
      <c r="K44" s="10">
        <v>0.47153804441806579</v>
      </c>
      <c r="L44" s="10"/>
      <c r="M44" s="5" t="s">
        <v>46</v>
      </c>
      <c r="N44" s="10">
        <v>0.46297372121794461</v>
      </c>
      <c r="O44" s="10">
        <v>0.46710236317937665</v>
      </c>
      <c r="P44" s="10">
        <v>0.46241824519203761</v>
      </c>
      <c r="Q44" s="10">
        <v>0.47763160773219737</v>
      </c>
      <c r="R44" s="10">
        <v>0.45400162666030897</v>
      </c>
      <c r="S44" s="10">
        <v>0.46366572810898821</v>
      </c>
      <c r="T44" s="10">
        <v>0.4728548743575301</v>
      </c>
      <c r="U44" s="10">
        <v>0.45574346244362679</v>
      </c>
      <c r="V44" s="10">
        <v>0.46302908882910676</v>
      </c>
      <c r="W44" s="10">
        <v>0.44927517377831255</v>
      </c>
      <c r="X44" s="10"/>
      <c r="Y44" s="5" t="s">
        <v>46</v>
      </c>
      <c r="Z44" s="10">
        <v>0.45461642482329617</v>
      </c>
      <c r="AA44" s="10">
        <v>0.4588563997821547</v>
      </c>
      <c r="AB44" s="10">
        <v>0.46844635842058696</v>
      </c>
      <c r="AC44" s="10">
        <v>0.48062848767532096</v>
      </c>
      <c r="AD44" s="10">
        <v>0.49305818898637838</v>
      </c>
      <c r="AE44" s="10">
        <v>0.4734048265806784</v>
      </c>
      <c r="AF44" s="10">
        <v>0.47291065712672203</v>
      </c>
      <c r="AG44" s="10">
        <v>0.48444123131278249</v>
      </c>
      <c r="AH44" s="10">
        <v>0.47375246386118119</v>
      </c>
      <c r="AI44" s="10">
        <v>0.47740660053455697</v>
      </c>
      <c r="AJ44" s="10"/>
      <c r="AK44" s="5" t="s">
        <v>46</v>
      </c>
      <c r="AL44" s="10">
        <v>0.49015845870205565</v>
      </c>
      <c r="AM44" s="10">
        <v>0.47676087687393132</v>
      </c>
      <c r="AN44" s="10">
        <v>0.48871289519574634</v>
      </c>
      <c r="AO44" s="10">
        <v>0.48653982863145145</v>
      </c>
      <c r="AP44" s="10">
        <v>0.47198081351285254</v>
      </c>
      <c r="AQ44" s="10">
        <v>0.46810846353264751</v>
      </c>
      <c r="AR44" s="10">
        <v>0.46507801231977186</v>
      </c>
      <c r="AS44" s="10">
        <v>0.46824560330168219</v>
      </c>
      <c r="AT44" s="10">
        <v>0.47589196726841582</v>
      </c>
      <c r="AU44" s="10">
        <v>0.44367536247587103</v>
      </c>
    </row>
    <row r="45" spans="1:47" x14ac:dyDescent="0.2">
      <c r="A45" s="5" t="s">
        <v>48</v>
      </c>
      <c r="B45" s="10">
        <v>4.5017125665900881</v>
      </c>
      <c r="C45" s="10">
        <v>4.4106150353187026</v>
      </c>
      <c r="D45" s="10">
        <v>4.3719830387527399</v>
      </c>
      <c r="E45" s="10">
        <v>4.4656424473711018</v>
      </c>
      <c r="F45" s="10">
        <v>4.3885336948243348</v>
      </c>
      <c r="G45" s="10">
        <v>4.4439579096097113</v>
      </c>
      <c r="H45" s="10">
        <v>4.5263341565009503</v>
      </c>
      <c r="I45" s="10">
        <v>4.4753855153721176</v>
      </c>
      <c r="J45" s="10">
        <v>4.562505655035209</v>
      </c>
      <c r="K45" s="10">
        <v>4.5091552697746593</v>
      </c>
      <c r="L45" s="10"/>
      <c r="M45" s="5" t="s">
        <v>48</v>
      </c>
      <c r="N45" s="10">
        <v>4.4512404638262684</v>
      </c>
      <c r="O45" s="10">
        <v>4.561938011046375</v>
      </c>
      <c r="P45" s="10">
        <v>4.3858244902349668</v>
      </c>
      <c r="Q45" s="10">
        <v>4.4641158467823185</v>
      </c>
      <c r="R45" s="10">
        <v>4.3932614143529429</v>
      </c>
      <c r="S45" s="10">
        <v>4.5006428895074055</v>
      </c>
      <c r="T45" s="10">
        <v>4.4320504825655274</v>
      </c>
      <c r="U45" s="10">
        <v>4.3980517004646495</v>
      </c>
      <c r="V45" s="10">
        <v>4.380096084079935</v>
      </c>
      <c r="W45" s="10">
        <v>4.3757999201953908</v>
      </c>
      <c r="X45" s="10"/>
      <c r="Y45" s="5" t="s">
        <v>48</v>
      </c>
      <c r="Z45" s="10">
        <v>4.4220917036998886</v>
      </c>
      <c r="AA45" s="10">
        <v>4.40413386874748</v>
      </c>
      <c r="AB45" s="10">
        <v>4.4615276818697307</v>
      </c>
      <c r="AC45" s="10">
        <v>4.5144497173029423</v>
      </c>
      <c r="AD45" s="10">
        <v>4.6032273755371635</v>
      </c>
      <c r="AE45" s="10">
        <v>4.6820132838519317</v>
      </c>
      <c r="AF45" s="10">
        <v>4.3770834644109078</v>
      </c>
      <c r="AG45" s="10">
        <v>4.5045695348219859</v>
      </c>
      <c r="AH45" s="10">
        <v>4.3864729405576046</v>
      </c>
      <c r="AI45" s="10">
        <v>4.6041501667596307</v>
      </c>
      <c r="AJ45" s="10"/>
      <c r="AK45" s="5" t="s">
        <v>48</v>
      </c>
      <c r="AL45" s="10">
        <v>4.5151717062295447</v>
      </c>
      <c r="AM45" s="10">
        <v>4.465229679072622</v>
      </c>
      <c r="AN45" s="10">
        <v>4.4861833523706363</v>
      </c>
      <c r="AO45" s="10">
        <v>4.4265392513783972</v>
      </c>
      <c r="AP45" s="10">
        <v>4.4668489285007773</v>
      </c>
      <c r="AQ45" s="10">
        <v>4.5247439609621676</v>
      </c>
      <c r="AR45" s="10">
        <v>4.1395026748833628</v>
      </c>
      <c r="AS45" s="10">
        <v>4.4244961157607525</v>
      </c>
      <c r="AT45" s="10">
        <v>4.3896808808206744</v>
      </c>
      <c r="AU45" s="10">
        <v>14.682706594142795</v>
      </c>
    </row>
    <row r="46" spans="1:47" x14ac:dyDescent="0.2">
      <c r="A46" s="5" t="s">
        <v>49</v>
      </c>
      <c r="B46" s="10">
        <v>31.939173048265495</v>
      </c>
      <c r="C46" s="10">
        <v>31.703885452752864</v>
      </c>
      <c r="D46" s="10">
        <v>31.730920670494552</v>
      </c>
      <c r="E46" s="10">
        <v>32.308910477587496</v>
      </c>
      <c r="F46" s="10">
        <v>32.161444535209192</v>
      </c>
      <c r="G46" s="10">
        <v>31.261261863475244</v>
      </c>
      <c r="H46" s="10">
        <v>31.193349260723377</v>
      </c>
      <c r="I46" s="10">
        <v>30.104777666605187</v>
      </c>
      <c r="J46" s="10">
        <v>31.509057464682169</v>
      </c>
      <c r="K46" s="10">
        <v>27.813595726192631</v>
      </c>
      <c r="L46" s="10"/>
      <c r="M46" s="5" t="s">
        <v>49</v>
      </c>
      <c r="N46" s="10">
        <v>29.473022077906624</v>
      </c>
      <c r="O46" s="10">
        <v>30.821682662015313</v>
      </c>
      <c r="P46" s="10">
        <v>31.121491491422113</v>
      </c>
      <c r="Q46" s="10">
        <v>30.106739301048943</v>
      </c>
      <c r="R46" s="10">
        <v>29.378768380558391</v>
      </c>
      <c r="S46" s="10">
        <v>31.033238577853112</v>
      </c>
      <c r="T46" s="10">
        <v>31.030052089987525</v>
      </c>
      <c r="U46" s="10">
        <v>29.332975829075163</v>
      </c>
      <c r="V46" s="10">
        <v>29.534312092041336</v>
      </c>
      <c r="W46" s="10">
        <v>31.123180169370873</v>
      </c>
      <c r="X46" s="10"/>
      <c r="Y46" s="5" t="s">
        <v>49</v>
      </c>
      <c r="Z46" s="10">
        <v>32.026035645502617</v>
      </c>
      <c r="AA46" s="10">
        <v>30.837122018986847</v>
      </c>
      <c r="AB46" s="10">
        <v>31.405249096282599</v>
      </c>
      <c r="AC46" s="10">
        <v>31.863756111809767</v>
      </c>
      <c r="AD46" s="10">
        <v>32.441577475140946</v>
      </c>
      <c r="AE46" s="10">
        <v>32.802545077401128</v>
      </c>
      <c r="AF46" s="10">
        <v>29.983668127549421</v>
      </c>
      <c r="AG46" s="10">
        <v>31.824375018677035</v>
      </c>
      <c r="AH46" s="10">
        <v>31.227085115145133</v>
      </c>
      <c r="AI46" s="10">
        <v>32.330218264061784</v>
      </c>
      <c r="AJ46" s="10"/>
      <c r="AK46" s="5" t="s">
        <v>49</v>
      </c>
      <c r="AL46" s="10">
        <v>28.593732995813376</v>
      </c>
      <c r="AM46" s="10">
        <v>30.050996134695151</v>
      </c>
      <c r="AN46" s="10">
        <v>31.231890825161766</v>
      </c>
      <c r="AO46" s="10">
        <v>31.082784291018989</v>
      </c>
      <c r="AP46" s="10">
        <v>31.639242154307027</v>
      </c>
      <c r="AQ46" s="10">
        <v>31.776154312861188</v>
      </c>
      <c r="AR46" s="10">
        <v>29.740917013715766</v>
      </c>
      <c r="AS46" s="10">
        <v>31.590539414316449</v>
      </c>
      <c r="AT46" s="10">
        <v>31.639505107390807</v>
      </c>
      <c r="AU46" s="10">
        <v>14.938128058958167</v>
      </c>
    </row>
    <row r="47" spans="1:47" x14ac:dyDescent="0.2">
      <c r="A47" s="5" t="s">
        <v>50</v>
      </c>
      <c r="B47" s="10">
        <v>43.021256090418291</v>
      </c>
      <c r="C47" s="10">
        <v>43.184198401438614</v>
      </c>
      <c r="D47" s="10">
        <v>43.308609210573323</v>
      </c>
      <c r="E47" s="10">
        <v>43.738631388801643</v>
      </c>
      <c r="F47" s="10">
        <v>43.911429984682883</v>
      </c>
      <c r="G47" s="10">
        <v>43.661323605422709</v>
      </c>
      <c r="H47" s="10">
        <v>44.003809346010634</v>
      </c>
      <c r="I47" s="10">
        <v>43.79017432049136</v>
      </c>
      <c r="J47" s="10">
        <v>44.431057035529761</v>
      </c>
      <c r="K47" s="10">
        <v>44.162346688092931</v>
      </c>
      <c r="L47" s="10"/>
      <c r="M47" s="5" t="s">
        <v>50</v>
      </c>
      <c r="N47" s="10">
        <v>43.153665122067537</v>
      </c>
      <c r="O47" s="10">
        <v>44.695485634532488</v>
      </c>
      <c r="P47" s="10">
        <v>43.642079991172253</v>
      </c>
      <c r="Q47" s="10">
        <v>43.608627662887322</v>
      </c>
      <c r="R47" s="10">
        <v>42.799969630457127</v>
      </c>
      <c r="S47" s="10">
        <v>43.994406402033412</v>
      </c>
      <c r="T47" s="10">
        <v>43.219127525001085</v>
      </c>
      <c r="U47" s="10">
        <v>42.737595218679495</v>
      </c>
      <c r="V47" s="10">
        <v>43.611828913189335</v>
      </c>
      <c r="W47" s="10">
        <v>42.91883872493495</v>
      </c>
      <c r="X47" s="10"/>
      <c r="Y47" s="5" t="s">
        <v>50</v>
      </c>
      <c r="Z47" s="10">
        <v>43.441981491954138</v>
      </c>
      <c r="AA47" s="10">
        <v>43.379046810552339</v>
      </c>
      <c r="AB47" s="10">
        <v>43.989982163139736</v>
      </c>
      <c r="AC47" s="10">
        <v>44.178564054306271</v>
      </c>
      <c r="AD47" s="10">
        <v>43.85737939165562</v>
      </c>
      <c r="AE47" s="10">
        <v>42.662597903353301</v>
      </c>
      <c r="AF47" s="10">
        <v>43.641839175086815</v>
      </c>
      <c r="AG47" s="10">
        <v>43.517517418007991</v>
      </c>
      <c r="AH47" s="10">
        <v>42.807947425406411</v>
      </c>
      <c r="AI47" s="10">
        <v>43.959498639778168</v>
      </c>
      <c r="AJ47" s="10"/>
      <c r="AK47" s="5" t="s">
        <v>50</v>
      </c>
      <c r="AL47" s="10">
        <v>43.59460293491675</v>
      </c>
      <c r="AM47" s="10">
        <v>43.601127340476545</v>
      </c>
      <c r="AN47" s="10">
        <v>42.964591796467111</v>
      </c>
      <c r="AO47" s="10">
        <v>43.703718009300147</v>
      </c>
      <c r="AP47" s="10">
        <v>43.785514027650322</v>
      </c>
      <c r="AQ47" s="10">
        <v>44.20285881946797</v>
      </c>
      <c r="AR47" s="10">
        <v>41.247811127749053</v>
      </c>
      <c r="AS47" s="10">
        <v>43.364743486633834</v>
      </c>
      <c r="AT47" s="10">
        <v>43.207296407139033</v>
      </c>
      <c r="AU47" s="10">
        <v>31.255754212702524</v>
      </c>
    </row>
    <row r="48" spans="1:47" x14ac:dyDescent="0.2">
      <c r="A48" s="5" t="s">
        <v>51</v>
      </c>
      <c r="B48" s="10">
        <v>5.1608933503681147</v>
      </c>
      <c r="C48" s="10">
        <v>5.0550204334219417</v>
      </c>
      <c r="D48" s="10">
        <v>5.0402973349893001</v>
      </c>
      <c r="E48" s="10">
        <v>5.1256416434730285</v>
      </c>
      <c r="F48" s="10">
        <v>5.0866551814646428</v>
      </c>
      <c r="G48" s="10">
        <v>5.0956611204157358</v>
      </c>
      <c r="H48" s="10">
        <v>5.0942169892226623</v>
      </c>
      <c r="I48" s="10">
        <v>4.875970418716796</v>
      </c>
      <c r="J48" s="10">
        <v>5.0972113226881222</v>
      </c>
      <c r="K48" s="10">
        <v>4.6211034308491676</v>
      </c>
      <c r="L48" s="10"/>
      <c r="M48" s="5" t="s">
        <v>51</v>
      </c>
      <c r="N48" s="10">
        <v>4.8705352787329925</v>
      </c>
      <c r="O48" s="10">
        <v>5.057610025284399</v>
      </c>
      <c r="P48" s="10">
        <v>5.0549453392763617</v>
      </c>
      <c r="Q48" s="10">
        <v>4.8936156422530619</v>
      </c>
      <c r="R48" s="10">
        <v>4.8398000623813999</v>
      </c>
      <c r="S48" s="10">
        <v>5.0318637111793239</v>
      </c>
      <c r="T48" s="10">
        <v>5.0164501449744057</v>
      </c>
      <c r="U48" s="10">
        <v>4.8904556497104918</v>
      </c>
      <c r="V48" s="10">
        <v>4.8080613468336155</v>
      </c>
      <c r="W48" s="10">
        <v>4.9807177630425805</v>
      </c>
      <c r="X48" s="10"/>
      <c r="Y48" s="5" t="s">
        <v>51</v>
      </c>
      <c r="Z48" s="10">
        <v>5.0978256443157388</v>
      </c>
      <c r="AA48" s="10">
        <v>4.9717180924569799</v>
      </c>
      <c r="AB48" s="10">
        <v>5.1051540501125228</v>
      </c>
      <c r="AC48" s="10">
        <v>5.2079893797657402</v>
      </c>
      <c r="AD48" s="10">
        <v>5.2381958097004855</v>
      </c>
      <c r="AE48" s="10">
        <v>5.3199008358733728</v>
      </c>
      <c r="AF48" s="10">
        <v>5.0049876209192847</v>
      </c>
      <c r="AG48" s="10">
        <v>5.1820422339943981</v>
      </c>
      <c r="AH48" s="10">
        <v>5.067786127283048</v>
      </c>
      <c r="AI48" s="10">
        <v>5.2898211175011092</v>
      </c>
      <c r="AJ48" s="10"/>
      <c r="AK48" s="5" t="s">
        <v>51</v>
      </c>
      <c r="AL48" s="10">
        <v>4.8959326345033407</v>
      </c>
      <c r="AM48" s="10">
        <v>4.9831556105164632</v>
      </c>
      <c r="AN48" s="10">
        <v>5.1246514006739137</v>
      </c>
      <c r="AO48" s="10">
        <v>5.0808698734120075</v>
      </c>
      <c r="AP48" s="10">
        <v>5.129202127633576</v>
      </c>
      <c r="AQ48" s="10">
        <v>5.0482040882487045</v>
      </c>
      <c r="AR48" s="10">
        <v>4.768845100760621</v>
      </c>
      <c r="AS48" s="10">
        <v>5.1495159945517681</v>
      </c>
      <c r="AT48" s="10">
        <v>5.0299532495183534</v>
      </c>
      <c r="AU48" s="10">
        <v>3.9923454515397041</v>
      </c>
    </row>
    <row r="49" spans="1:47" x14ac:dyDescent="0.2">
      <c r="A49" s="5" t="s">
        <v>52</v>
      </c>
      <c r="B49" s="10">
        <v>1.9400583024989537</v>
      </c>
      <c r="C49" s="10">
        <v>1.9111150693812062</v>
      </c>
      <c r="D49" s="10">
        <v>1.891547772563015</v>
      </c>
      <c r="E49" s="10">
        <v>1.9411320408279999</v>
      </c>
      <c r="F49" s="10">
        <v>1.9182852837466173</v>
      </c>
      <c r="G49" s="10">
        <v>1.8544825270310807</v>
      </c>
      <c r="H49" s="10">
        <v>1.8535335857522055</v>
      </c>
      <c r="I49" s="10">
        <v>1.8036211994660756</v>
      </c>
      <c r="J49" s="10">
        <v>1.9066004220560371</v>
      </c>
      <c r="K49" s="10">
        <v>1.6783027893133884</v>
      </c>
      <c r="L49" s="10"/>
      <c r="M49" s="5" t="s">
        <v>52</v>
      </c>
      <c r="N49" s="10">
        <v>1.747346666652392</v>
      </c>
      <c r="O49" s="10">
        <v>1.8342831216454289</v>
      </c>
      <c r="P49" s="10">
        <v>1.8713259070683892</v>
      </c>
      <c r="Q49" s="10">
        <v>1.8301662135225323</v>
      </c>
      <c r="R49" s="10">
        <v>1.8008554724872179</v>
      </c>
      <c r="S49" s="10">
        <v>1.8665455121635146</v>
      </c>
      <c r="T49" s="10">
        <v>1.8708875697812828</v>
      </c>
      <c r="U49" s="10">
        <v>1.8058933164452917</v>
      </c>
      <c r="V49" s="10">
        <v>1.8098242420711499</v>
      </c>
      <c r="W49" s="10">
        <v>1.9072373869724062</v>
      </c>
      <c r="X49" s="10"/>
      <c r="Y49" s="5" t="s">
        <v>52</v>
      </c>
      <c r="Z49" s="10">
        <v>1.9269621784993647</v>
      </c>
      <c r="AA49" s="10">
        <v>1.8627966651901118</v>
      </c>
      <c r="AB49" s="10">
        <v>1.9011374312475988</v>
      </c>
      <c r="AC49" s="10">
        <v>1.9034423961162221</v>
      </c>
      <c r="AD49" s="10">
        <v>1.920325307321141</v>
      </c>
      <c r="AE49" s="10">
        <v>1.9584907976393711</v>
      </c>
      <c r="AF49" s="10">
        <v>1.7822724225596263</v>
      </c>
      <c r="AG49" s="10">
        <v>1.8750021738409102</v>
      </c>
      <c r="AH49" s="10">
        <v>1.8760765760434079</v>
      </c>
      <c r="AI49" s="10">
        <v>1.925282562310028</v>
      </c>
      <c r="AJ49" s="10"/>
      <c r="AK49" s="5" t="s">
        <v>52</v>
      </c>
      <c r="AL49" s="10">
        <v>1.7229997692551624</v>
      </c>
      <c r="AM49" s="10">
        <v>1.7889710353306703</v>
      </c>
      <c r="AN49" s="10">
        <v>1.8712726685882268</v>
      </c>
      <c r="AO49" s="10">
        <v>1.8549870789432672</v>
      </c>
      <c r="AP49" s="10">
        <v>1.8921229696313118</v>
      </c>
      <c r="AQ49" s="10">
        <v>1.8701542113419733</v>
      </c>
      <c r="AR49" s="10">
        <v>1.775440357587899</v>
      </c>
      <c r="AS49" s="10">
        <v>1.912100822543966</v>
      </c>
      <c r="AT49" s="10">
        <v>1.8694466260235929</v>
      </c>
      <c r="AU49" s="10">
        <v>1.1456179654637653</v>
      </c>
    </row>
    <row r="50" spans="1:47" x14ac:dyDescent="0.2">
      <c r="A50" s="1" t="s">
        <v>53</v>
      </c>
      <c r="B50" s="10">
        <v>1.1187307756659568</v>
      </c>
      <c r="C50" s="10">
        <v>1.0964687147336034</v>
      </c>
      <c r="D50" s="10">
        <v>1.0755744445508106</v>
      </c>
      <c r="E50" s="10">
        <v>1.127475840418255</v>
      </c>
      <c r="F50" s="10">
        <v>1.0966605443156341</v>
      </c>
      <c r="G50" s="10">
        <v>1.1116366053006725</v>
      </c>
      <c r="H50" s="10">
        <v>1.1318212580328226</v>
      </c>
      <c r="I50" s="10">
        <v>1.1222564003630104</v>
      </c>
      <c r="J50" s="10">
        <v>1.1504848618113195</v>
      </c>
      <c r="K50" s="10">
        <v>1.1371980224780149</v>
      </c>
      <c r="L50" s="10"/>
      <c r="M50" s="1" t="s">
        <v>53</v>
      </c>
      <c r="N50" s="10">
        <v>1.1086625097968761</v>
      </c>
      <c r="O50" s="10">
        <v>1.1399148855704049</v>
      </c>
      <c r="P50" s="10">
        <v>1.1154100057617728</v>
      </c>
      <c r="Q50" s="10">
        <v>1.1036316261141856</v>
      </c>
      <c r="R50" s="10">
        <v>1.1204061039658995</v>
      </c>
      <c r="S50" s="10">
        <v>1.1075493152089115</v>
      </c>
      <c r="T50" s="10">
        <v>1.1084909035004689</v>
      </c>
      <c r="U50" s="10">
        <v>1.1043163153536777</v>
      </c>
      <c r="V50" s="10">
        <v>1.0887739097823705</v>
      </c>
      <c r="W50" s="10">
        <v>1.106363724333236</v>
      </c>
      <c r="X50" s="10"/>
      <c r="Y50" s="1" t="s">
        <v>53</v>
      </c>
      <c r="Z50" s="10">
        <v>1.1079191100626145</v>
      </c>
      <c r="AA50" s="10">
        <v>1.0954770692950904</v>
      </c>
      <c r="AB50" s="10">
        <v>1.1218891811617113</v>
      </c>
      <c r="AC50" s="10">
        <v>1.1478451744205052</v>
      </c>
      <c r="AD50" s="10">
        <v>2.5763010053048165</v>
      </c>
      <c r="AE50" s="10">
        <v>2.3281844189377976</v>
      </c>
      <c r="AF50" s="10">
        <v>1.0988986066440967</v>
      </c>
      <c r="AG50" s="10">
        <v>1.1164729038359904</v>
      </c>
      <c r="AH50" s="10">
        <v>1.0803655196965596</v>
      </c>
      <c r="AI50" s="10">
        <v>1.1451134566315495</v>
      </c>
      <c r="AJ50" s="10"/>
      <c r="AK50" s="1" t="s">
        <v>53</v>
      </c>
      <c r="AL50" s="10">
        <v>1.1334432662135687</v>
      </c>
      <c r="AM50" s="10">
        <v>1.1187151367506838</v>
      </c>
      <c r="AN50" s="10">
        <v>1.087181447767734</v>
      </c>
      <c r="AO50" s="10">
        <v>1.0859872093858727</v>
      </c>
      <c r="AP50" s="10">
        <v>1.0901139082292819</v>
      </c>
      <c r="AQ50" s="10">
        <v>1.1169699202756576</v>
      </c>
      <c r="AR50" s="10">
        <v>1.0281808714809089</v>
      </c>
      <c r="AS50" s="10">
        <v>1.0815167230202709</v>
      </c>
      <c r="AT50" s="10">
        <v>1.0662977395052435</v>
      </c>
      <c r="AU50" s="10">
        <v>6.1456217846610519</v>
      </c>
    </row>
    <row r="51" spans="1:47" x14ac:dyDescent="0.2">
      <c r="A51" s="1" t="s">
        <v>54</v>
      </c>
      <c r="B51" s="10">
        <v>5.8842405060199345</v>
      </c>
      <c r="C51" s="10">
        <v>5.8118521535857237</v>
      </c>
      <c r="D51" s="10">
        <v>6.229997290525394</v>
      </c>
      <c r="E51" s="10">
        <v>6.1136688780217217</v>
      </c>
      <c r="F51" s="10">
        <v>5.7438012238786911</v>
      </c>
      <c r="G51" s="10">
        <v>5.8197870521455064</v>
      </c>
      <c r="H51" s="10">
        <v>5.9249451514848488</v>
      </c>
      <c r="I51" s="10">
        <v>5.875722472955621</v>
      </c>
      <c r="J51" s="10">
        <v>5.9630914821700118</v>
      </c>
      <c r="K51" s="10">
        <v>6.2815711798801575</v>
      </c>
      <c r="L51" s="10"/>
      <c r="M51" s="1" t="s">
        <v>54</v>
      </c>
      <c r="N51" s="10">
        <v>6.4861555633826553</v>
      </c>
      <c r="O51" s="10">
        <v>6.0235937949330358</v>
      </c>
      <c r="P51" s="10">
        <v>6.3765448880153439</v>
      </c>
      <c r="Q51" s="10">
        <v>5.9755674551223059</v>
      </c>
      <c r="R51" s="10">
        <v>5.8815564771628877</v>
      </c>
      <c r="S51" s="10">
        <v>6.3914279181628215</v>
      </c>
      <c r="T51" s="10">
        <v>5.8500448577576378</v>
      </c>
      <c r="U51" s="10">
        <v>5.7848246173195461</v>
      </c>
      <c r="V51" s="10">
        <v>5.7309266713339486</v>
      </c>
      <c r="W51" s="10">
        <v>5.7393549599606724</v>
      </c>
      <c r="X51" s="10"/>
      <c r="Y51" s="1" t="s">
        <v>54</v>
      </c>
      <c r="Z51" s="10">
        <v>5.84729226318942</v>
      </c>
      <c r="AA51" s="10">
        <v>5.7280260282829145</v>
      </c>
      <c r="AB51" s="10">
        <v>5.8956534472949027</v>
      </c>
      <c r="AC51" s="10">
        <v>5.9015137590390179</v>
      </c>
      <c r="AD51" s="10">
        <v>3.0386985395506803</v>
      </c>
      <c r="AE51" s="10">
        <v>3.4018048702798129</v>
      </c>
      <c r="AF51" s="10">
        <v>6.2465473691740732</v>
      </c>
      <c r="AG51" s="10">
        <v>5.9759908657758958</v>
      </c>
      <c r="AH51" s="10">
        <v>5.963819919000974</v>
      </c>
      <c r="AI51" s="10">
        <v>5.968241637190812</v>
      </c>
      <c r="AJ51" s="10"/>
      <c r="AK51" s="1" t="s">
        <v>54</v>
      </c>
      <c r="AL51" s="10">
        <v>5.8909546394207215</v>
      </c>
      <c r="AM51" s="10">
        <v>5.9887184229279296</v>
      </c>
      <c r="AN51" s="10">
        <v>5.8777264839373551</v>
      </c>
      <c r="AO51" s="10">
        <v>5.849267978839678</v>
      </c>
      <c r="AP51" s="10">
        <v>5.8173121823351899</v>
      </c>
      <c r="AQ51" s="10">
        <v>5.8921575028845075</v>
      </c>
      <c r="AR51" s="10">
        <v>5.491301434426382</v>
      </c>
      <c r="AS51" s="10">
        <v>5.8169329177305142</v>
      </c>
      <c r="AT51" s="10">
        <v>6.697003003585837</v>
      </c>
      <c r="AU51" s="10">
        <v>21.6464012249088</v>
      </c>
    </row>
    <row r="52" spans="1:47" x14ac:dyDescent="0.2">
      <c r="A52" s="5" t="s">
        <v>55</v>
      </c>
      <c r="B52" s="11">
        <v>21.475513674369353</v>
      </c>
      <c r="C52" s="11">
        <v>21.557675080509942</v>
      </c>
      <c r="D52" s="11">
        <v>20.020071666346016</v>
      </c>
      <c r="E52" s="11">
        <v>21.022607892249098</v>
      </c>
      <c r="F52" s="11">
        <v>21.462592691474637</v>
      </c>
      <c r="G52" s="11">
        <v>19.941952375676454</v>
      </c>
      <c r="H52" s="11">
        <v>21.885374258714723</v>
      </c>
      <c r="I52" s="11">
        <v>21.866008155308712</v>
      </c>
      <c r="J52" s="11">
        <v>21.906094203859954</v>
      </c>
      <c r="K52" s="11">
        <v>22.677970686602482</v>
      </c>
      <c r="L52" s="11"/>
      <c r="M52" s="5" t="s">
        <v>55</v>
      </c>
      <c r="N52" s="11">
        <v>20.775407746471423</v>
      </c>
      <c r="O52" s="11">
        <v>22.799620833209552</v>
      </c>
      <c r="P52" s="11">
        <v>21.194627844571393</v>
      </c>
      <c r="Q52" s="11">
        <v>22.715625633147852</v>
      </c>
      <c r="R52" s="11">
        <v>21.195896938741868</v>
      </c>
      <c r="S52" s="11">
        <v>21.218890248230057</v>
      </c>
      <c r="T52" s="11">
        <v>20.878413948674392</v>
      </c>
      <c r="U52" s="11">
        <v>20.310585839371139</v>
      </c>
      <c r="V52" s="11">
        <v>21.880644986222162</v>
      </c>
      <c r="W52" s="11">
        <v>21.510863845645822</v>
      </c>
      <c r="X52" s="11"/>
      <c r="Y52" s="5" t="s">
        <v>55</v>
      </c>
      <c r="Z52" s="11">
        <v>22.390592030718832</v>
      </c>
      <c r="AA52" s="11">
        <v>22.000999990814176</v>
      </c>
      <c r="AB52" s="11">
        <v>22.222988174714452</v>
      </c>
      <c r="AC52" s="11">
        <v>22.346432952161475</v>
      </c>
      <c r="AD52" s="11">
        <v>5.8968014013454173</v>
      </c>
      <c r="AE52" s="11">
        <v>4.3017439633806109</v>
      </c>
      <c r="AF52" s="11">
        <v>22.378489068881315</v>
      </c>
      <c r="AG52" s="11">
        <v>22.497963633240943</v>
      </c>
      <c r="AH52" s="11">
        <v>22.176717577984153</v>
      </c>
      <c r="AI52" s="11">
        <v>22.597384159590796</v>
      </c>
      <c r="AJ52" s="11"/>
      <c r="AK52" s="5" t="s">
        <v>55</v>
      </c>
      <c r="AL52" s="11">
        <v>21.964169137759558</v>
      </c>
      <c r="AM52" s="11">
        <v>21.92944502662472</v>
      </c>
      <c r="AN52" s="11">
        <v>22.036294587963248</v>
      </c>
      <c r="AO52" s="11">
        <v>22.292355463764011</v>
      </c>
      <c r="AP52" s="11">
        <v>22.240935513376847</v>
      </c>
      <c r="AQ52" s="11">
        <v>22.265879924009365</v>
      </c>
      <c r="AR52" s="11">
        <v>20.394229651463309</v>
      </c>
      <c r="AS52" s="11">
        <v>21.661807196920417</v>
      </c>
      <c r="AT52" s="11">
        <v>21.537379072739391</v>
      </c>
      <c r="AU52" s="11">
        <v>115.15583507795013</v>
      </c>
    </row>
    <row r="53" spans="1:47" x14ac:dyDescent="0.2">
      <c r="A53" s="5" t="s">
        <v>56</v>
      </c>
      <c r="B53" s="10">
        <v>0.69786094430562018</v>
      </c>
      <c r="C53" s="10">
        <v>0.74964485039347328</v>
      </c>
      <c r="D53" s="10">
        <v>1.08042341351108</v>
      </c>
      <c r="E53" s="10">
        <v>1.1058670219755717</v>
      </c>
      <c r="F53" s="10">
        <v>0.68669520049708987</v>
      </c>
      <c r="G53" s="10">
        <v>1.1334804007324855</v>
      </c>
      <c r="H53" s="10">
        <v>0.65352650744452745</v>
      </c>
      <c r="I53" s="10">
        <v>0.71857403508736628</v>
      </c>
      <c r="J53" s="10">
        <v>0.61275310876397315</v>
      </c>
      <c r="K53" s="10">
        <v>0.53802899818045569</v>
      </c>
      <c r="L53" s="10"/>
      <c r="M53" s="5" t="s">
        <v>56</v>
      </c>
      <c r="N53" s="10">
        <v>1.039555743010206</v>
      </c>
      <c r="O53" s="10">
        <v>0.47015051297632993</v>
      </c>
      <c r="P53" s="10">
        <v>0.98465637963677743</v>
      </c>
      <c r="Q53" s="10">
        <v>0.42328015111363237</v>
      </c>
      <c r="R53" s="10">
        <v>0.89254102506424882</v>
      </c>
      <c r="S53" s="10">
        <v>1.1294223227703351</v>
      </c>
      <c r="T53" s="10">
        <v>0.8785015044918032</v>
      </c>
      <c r="U53" s="10">
        <v>1.1514381738636044</v>
      </c>
      <c r="V53" s="10">
        <v>0.43309498554048309</v>
      </c>
      <c r="W53" s="10">
        <v>0.56557020071676778</v>
      </c>
      <c r="X53" s="10"/>
      <c r="Y53" s="5" t="s">
        <v>56</v>
      </c>
      <c r="Z53" s="10">
        <v>0.56942176503257136</v>
      </c>
      <c r="AA53" s="10">
        <v>0.44968450923780373</v>
      </c>
      <c r="AB53" s="10">
        <v>0.67958005964522972</v>
      </c>
      <c r="AC53" s="10">
        <v>0.59121852652558482</v>
      </c>
      <c r="AD53" s="10">
        <v>1.5084296104826362</v>
      </c>
      <c r="AE53" s="10">
        <v>0.76868381005095054</v>
      </c>
      <c r="AF53" s="10">
        <v>1.1138330480035956</v>
      </c>
      <c r="AG53" s="10">
        <v>0.67295095231849877</v>
      </c>
      <c r="AH53" s="10">
        <v>1.1533235650217799</v>
      </c>
      <c r="AI53" s="10">
        <v>0.72356126584133129</v>
      </c>
      <c r="AJ53" s="10"/>
      <c r="AK53" s="5" t="s">
        <v>56</v>
      </c>
      <c r="AL53" s="10">
        <v>0.69969260291771096</v>
      </c>
      <c r="AM53" s="10">
        <v>0.71810770910925448</v>
      </c>
      <c r="AN53" s="10">
        <v>0.7056498127232762</v>
      </c>
      <c r="AO53" s="10">
        <v>0.59100416700395475</v>
      </c>
      <c r="AP53" s="10">
        <v>0.58144285862766276</v>
      </c>
      <c r="AQ53" s="10">
        <v>0.85718487161320667</v>
      </c>
      <c r="AR53" s="10">
        <v>0.93729424217701174</v>
      </c>
      <c r="AS53" s="10">
        <v>0.67909605836982123</v>
      </c>
      <c r="AT53" s="10">
        <v>1.0811760275172149</v>
      </c>
      <c r="AU53" s="10">
        <v>8.8189825493956953</v>
      </c>
    </row>
    <row r="54" spans="1:47" x14ac:dyDescent="0.2">
      <c r="A54" s="11" t="s">
        <v>57</v>
      </c>
      <c r="B54" s="12">
        <v>948.55608763781174</v>
      </c>
      <c r="C54" s="12">
        <v>970.00890619625193</v>
      </c>
      <c r="D54" s="12">
        <v>947.57391259393921</v>
      </c>
      <c r="E54" s="12">
        <v>957.13451540615142</v>
      </c>
      <c r="F54" s="12">
        <v>957.40598210255268</v>
      </c>
      <c r="G54" s="12">
        <v>948.57874905291123</v>
      </c>
      <c r="H54" s="12">
        <v>939.27341019783717</v>
      </c>
      <c r="I54" s="12">
        <v>946.37645255681537</v>
      </c>
      <c r="J54" s="12">
        <v>928.02767968047885</v>
      </c>
      <c r="K54" s="12">
        <v>928.36160555577976</v>
      </c>
      <c r="L54" s="12"/>
      <c r="M54" s="11" t="s">
        <v>57</v>
      </c>
      <c r="N54" s="12">
        <v>941.82114914411034</v>
      </c>
      <c r="O54" s="12">
        <v>935.34185566389419</v>
      </c>
      <c r="P54" s="12">
        <v>944.94330178430562</v>
      </c>
      <c r="Q54" s="12">
        <v>922.51803660866756</v>
      </c>
      <c r="R54" s="12">
        <v>934.39357909367709</v>
      </c>
      <c r="S54" s="12">
        <v>943.41533564339954</v>
      </c>
      <c r="T54" s="12">
        <v>942.26217634939565</v>
      </c>
      <c r="U54" s="12">
        <v>933.68487034575344</v>
      </c>
      <c r="V54" s="12">
        <v>945.2496153760294</v>
      </c>
      <c r="W54" s="12">
        <v>937.4798972509426</v>
      </c>
      <c r="X54" s="12"/>
      <c r="Y54" s="11" t="s">
        <v>57</v>
      </c>
      <c r="Z54" s="12">
        <v>928.75326014838515</v>
      </c>
      <c r="AA54" s="12">
        <v>929.40254407879638</v>
      </c>
      <c r="AB54" s="12">
        <v>945.8126417157705</v>
      </c>
      <c r="AC54" s="12">
        <v>954.17400029483554</v>
      </c>
      <c r="AD54" s="12">
        <v>674.73980642077095</v>
      </c>
      <c r="AE54" s="12">
        <v>682.91490900574092</v>
      </c>
      <c r="AF54" s="12">
        <v>917.32862094790744</v>
      </c>
      <c r="AG54" s="12">
        <v>953.60268192646333</v>
      </c>
      <c r="AH54" s="12">
        <v>933.54019685260164</v>
      </c>
      <c r="AI54" s="12">
        <v>937.76003296492365</v>
      </c>
      <c r="AJ54" s="12"/>
      <c r="AK54" s="11" t="s">
        <v>57</v>
      </c>
      <c r="AL54" s="12">
        <v>938.99840405148518</v>
      </c>
      <c r="AM54" s="12">
        <v>940.98931967722933</v>
      </c>
      <c r="AN54" s="12">
        <v>935.91581180187586</v>
      </c>
      <c r="AO54" s="12">
        <v>939.22007430055191</v>
      </c>
      <c r="AP54" s="12">
        <v>940.78375489945188</v>
      </c>
      <c r="AQ54" s="12">
        <v>941.99586478544859</v>
      </c>
      <c r="AR54" s="12">
        <v>947.62387982902465</v>
      </c>
      <c r="AS54" s="12">
        <v>936.69173480502332</v>
      </c>
      <c r="AT54" s="12">
        <v>942.69441081836851</v>
      </c>
      <c r="AU54" s="12">
        <v>469.3847274139797</v>
      </c>
    </row>
    <row r="55" spans="1:47" x14ac:dyDescent="0.2">
      <c r="A55" s="11" t="s">
        <v>58</v>
      </c>
      <c r="B55" s="11">
        <v>22.36985989697115</v>
      </c>
      <c r="C55" s="11">
        <v>22.688279598005714</v>
      </c>
      <c r="D55" s="11">
        <v>22.476256092997151</v>
      </c>
      <c r="E55" s="11">
        <v>22.288373201727083</v>
      </c>
      <c r="F55" s="11">
        <v>22.609243047002103</v>
      </c>
      <c r="G55" s="11">
        <v>23.107724338362974</v>
      </c>
      <c r="H55" s="11">
        <v>22.995821294022804</v>
      </c>
      <c r="I55" s="11">
        <v>23.082435505221408</v>
      </c>
      <c r="J55" s="11">
        <v>23.030885395115426</v>
      </c>
      <c r="K55" s="11">
        <v>22.774060043402308</v>
      </c>
      <c r="L55" s="11"/>
      <c r="M55" s="11" t="s">
        <v>58</v>
      </c>
      <c r="N55" s="11">
        <v>23.195652775682969</v>
      </c>
      <c r="O55" s="11">
        <v>23.486770716315167</v>
      </c>
      <c r="P55" s="11">
        <v>22.674147731358381</v>
      </c>
      <c r="Q55" s="11">
        <v>23.097369561113613</v>
      </c>
      <c r="R55" s="11">
        <v>22.736028809541008</v>
      </c>
      <c r="S55" s="11">
        <v>22.79462996507289</v>
      </c>
      <c r="T55" s="11">
        <v>22.101180021112942</v>
      </c>
      <c r="U55" s="11">
        <v>22.094212100793129</v>
      </c>
      <c r="V55" s="11">
        <v>22.916020337776509</v>
      </c>
      <c r="W55" s="11">
        <v>23.41128088800119</v>
      </c>
      <c r="X55" s="11"/>
      <c r="Y55" s="11" t="s">
        <v>58</v>
      </c>
      <c r="Z55" s="11">
        <v>22.781264716952695</v>
      </c>
      <c r="AA55" s="11">
        <v>22.693975722457985</v>
      </c>
      <c r="AB55" s="11">
        <v>22.466635901872742</v>
      </c>
      <c r="AC55" s="11">
        <v>22.985490061758615</v>
      </c>
      <c r="AD55" s="11">
        <v>23.829593860027288</v>
      </c>
      <c r="AE55" s="11">
        <v>23.954683706833457</v>
      </c>
      <c r="AF55" s="11">
        <v>22.827155603109528</v>
      </c>
      <c r="AG55" s="11">
        <v>22.897028365852787</v>
      </c>
      <c r="AH55" s="11">
        <v>22.448071115660895</v>
      </c>
      <c r="AI55" s="11">
        <v>22.33444282288043</v>
      </c>
      <c r="AJ55" s="11"/>
      <c r="AK55" s="11" t="s">
        <v>58</v>
      </c>
      <c r="AL55" s="11">
        <v>22.823249247441797</v>
      </c>
      <c r="AM55" s="11">
        <v>22.621197523810395</v>
      </c>
      <c r="AN55" s="11">
        <v>22.159299671351018</v>
      </c>
      <c r="AO55" s="11">
        <v>22.601392720952653</v>
      </c>
      <c r="AP55" s="11">
        <v>22.963524581062607</v>
      </c>
      <c r="AQ55" s="11">
        <v>22.867550099963044</v>
      </c>
      <c r="AR55" s="11">
        <v>22.44600182778013</v>
      </c>
      <c r="AS55" s="11">
        <v>22.510990629352722</v>
      </c>
      <c r="AT55" s="11">
        <v>22.492325119294073</v>
      </c>
      <c r="AU55" s="11">
        <v>13.522237955732368</v>
      </c>
    </row>
    <row r="56" spans="1:47" x14ac:dyDescent="0.2">
      <c r="A56" s="6" t="s">
        <v>59</v>
      </c>
      <c r="B56" s="13">
        <v>214.1110877741435</v>
      </c>
      <c r="C56" s="13">
        <v>213.0223877974575</v>
      </c>
      <c r="D56" s="13">
        <v>212.32776151044752</v>
      </c>
      <c r="E56" s="13">
        <v>215.72157777021374</v>
      </c>
      <c r="F56" s="13">
        <v>213.8349833996015</v>
      </c>
      <c r="G56" s="13">
        <v>212.0386484484462</v>
      </c>
      <c r="H56" s="13">
        <v>215.09424238759638</v>
      </c>
      <c r="I56" s="13">
        <v>206.52572398981019</v>
      </c>
      <c r="J56" s="13">
        <v>213.1074054159966</v>
      </c>
      <c r="K56" s="13">
        <v>202.51793374206005</v>
      </c>
      <c r="L56" s="13"/>
      <c r="M56" s="6" t="s">
        <v>59</v>
      </c>
      <c r="N56" s="13">
        <v>203.54588925404403</v>
      </c>
      <c r="O56" s="13">
        <v>214.53557783098336</v>
      </c>
      <c r="P56" s="13">
        <v>211.77410782556052</v>
      </c>
      <c r="Q56" s="13">
        <v>207.12703536787618</v>
      </c>
      <c r="R56" s="13">
        <v>204.85409946726304</v>
      </c>
      <c r="S56" s="13">
        <v>211.4380998390927</v>
      </c>
      <c r="T56" s="13">
        <v>209.19661110663839</v>
      </c>
      <c r="U56" s="13">
        <v>203.12190017470365</v>
      </c>
      <c r="V56" s="13">
        <v>203.82953765901058</v>
      </c>
      <c r="W56" s="13">
        <v>208.64816189553358</v>
      </c>
      <c r="X56" s="13"/>
      <c r="Y56" s="6" t="s">
        <v>59</v>
      </c>
      <c r="Z56" s="13">
        <v>213.98591420399489</v>
      </c>
      <c r="AA56" s="13">
        <v>209.63038051265062</v>
      </c>
      <c r="AB56" s="13">
        <v>213.62559963675409</v>
      </c>
      <c r="AC56" s="13">
        <v>214.06111410891597</v>
      </c>
      <c r="AD56" s="13">
        <v>221.28795321698271</v>
      </c>
      <c r="AE56" s="13">
        <v>221.2715778706644</v>
      </c>
      <c r="AF56" s="13">
        <v>209.36374478475275</v>
      </c>
      <c r="AG56" s="13">
        <v>214.58441672624872</v>
      </c>
      <c r="AH56" s="13">
        <v>209.6414629662556</v>
      </c>
      <c r="AI56" s="13">
        <v>220.05740815485248</v>
      </c>
      <c r="AJ56" s="13"/>
      <c r="AK56" s="6" t="s">
        <v>59</v>
      </c>
      <c r="AL56" s="13">
        <v>206.73856305034775</v>
      </c>
      <c r="AM56" s="13">
        <v>207.96729922943103</v>
      </c>
      <c r="AN56" s="13">
        <v>211.58627883982822</v>
      </c>
      <c r="AO56" s="13">
        <v>211.06362782197391</v>
      </c>
      <c r="AP56" s="13">
        <v>213.76819884643848</v>
      </c>
      <c r="AQ56" s="13">
        <v>212.89852446778602</v>
      </c>
      <c r="AR56" s="13">
        <v>199.50875158723898</v>
      </c>
      <c r="AS56" s="13">
        <v>212.67791822275916</v>
      </c>
      <c r="AT56" s="13">
        <v>211.84516497775158</v>
      </c>
      <c r="AU56" s="13">
        <v>138.15903408001981</v>
      </c>
    </row>
    <row r="57" spans="1:47" x14ac:dyDescent="0.2">
      <c r="A57" s="14" t="s">
        <v>91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 t="s">
        <v>91</v>
      </c>
    </row>
  </sheetData>
  <mergeCells count="4">
    <mergeCell ref="A2:K2"/>
    <mergeCell ref="M2:W2"/>
    <mergeCell ref="Y2:AI2"/>
    <mergeCell ref="AK2:AU2"/>
  </mergeCells>
  <pageMargins left="0.7" right="0.7" top="0.75" bottom="0.75" header="0.3" footer="0.3"/>
  <pageSetup scale="97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</vt:lpstr>
      <vt:lpstr>Table!Print_Area</vt:lpstr>
      <vt:lpstr>Table!Print_Titles</vt:lpstr>
    </vt:vector>
  </TitlesOfParts>
  <Company>WSU GeoAnalytical 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Conrey</dc:creator>
  <cp:lastModifiedBy>Jim Constantopoulos</cp:lastModifiedBy>
  <cp:lastPrinted>2014-07-25T18:26:05Z</cp:lastPrinted>
  <dcterms:created xsi:type="dcterms:W3CDTF">2014-07-07T19:16:46Z</dcterms:created>
  <dcterms:modified xsi:type="dcterms:W3CDTF">2024-04-08T03:28:04Z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</Properties>
</file>